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תעודות התחייבות ממשלתיות - לא ס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תעודות התחייבות ממשלתיות - סחיר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<sst xmlns="http://schemas.openxmlformats.org/spreadsheetml/2006/main" count="3214" uniqueCount="1220">
  <si>
    <t>ד ו " ח   ר י ב ע ו נ י   ל א ו צ ר                                           תאריך הפקה: 19/07/2012</t>
  </si>
  <si>
    <t>רשימת  נכסי  הקופה  ליום 28/06/2012</t>
  </si>
  <si>
    <t>מס.קופה: 378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</si>
  <si>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</si>
  <si>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</si>
  <si>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</si>
  <si>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</si>
  <si>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</si>
  <si>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</si>
  <si>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</si>
  <si>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</si>
  <si>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</si>
  <si>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</si>
  <si>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</si>
  <si>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</si>
  <si>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עו"ש בחובה אחרים</t>
  </si>
  <si>
    <t>לא מד</t>
  </si>
  <si>
    <t>ILS</t>
  </si>
  <si>
    <t>דולר  ארה"ב</t>
  </si>
  <si>
    <t>USD</t>
  </si>
  <si>
    <t>יורו</t>
  </si>
  <si>
    <t>EUR</t>
  </si>
  <si>
    <t>לי"שט</t>
  </si>
  <si>
    <t>GBP</t>
  </si>
  <si>
    <t>דולר אוסטרלי</t>
  </si>
  <si>
    <t>AUD</t>
  </si>
  <si>
    <t>דולר הונג קונג</t>
  </si>
  <si>
    <t>HKD</t>
  </si>
  <si>
    <t>יתרות פר"י</t>
  </si>
  <si>
    <t>סה"כ בישראל</t>
  </si>
  <si>
    <t>בחו"ל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</si>
  <si>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</si>
  <si>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</si>
  <si>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</si>
  <si>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</si>
  <si>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</si>
  <si>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</si>
  <si>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</si>
  <si>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</si>
  <si>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</si>
  <si>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</si>
  <si>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</si>
  <si>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</si>
  <si>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</si>
  <si>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</si>
  <si>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ממשל צמודה 418 2018 %3.5</t>
  </si>
  <si>
    <t>24/04/2008</t>
  </si>
  <si>
    <t>ממשל צמודה 0614</t>
  </si>
  <si>
    <t>ממשל צמודה 1019</t>
  </si>
  <si>
    <t>21/08/2009</t>
  </si>
  <si>
    <t>ממשל צמודה 0613</t>
  </si>
  <si>
    <t>21/06/2010</t>
  </si>
  <si>
    <t>ממשל צמודה 0922</t>
  </si>
  <si>
    <t>ממשל צמודה 0517</t>
  </si>
  <si>
    <t>מ. מדינה גליל %4.00 סדרה 5427</t>
  </si>
  <si>
    <t>24/06/2008</t>
  </si>
  <si>
    <t>מ. מדינה גליל %5.00 סדרה 5470</t>
  </si>
  <si>
    <t>מ. מדינה גליל %5.00 סדרה 5472</t>
  </si>
  <si>
    <t>23/08/2000</t>
  </si>
  <si>
    <t>מ. מדינה גליל %5.00 סדרה 5481</t>
  </si>
  <si>
    <t>מ. מדינה גליל %4.00 סדרה 5903</t>
  </si>
  <si>
    <t>17/06/2008</t>
  </si>
  <si>
    <t>גליל סדרה 5904</t>
  </si>
  <si>
    <t>29/01/2009</t>
  </si>
  <si>
    <t>סה"כ צמודות מדד</t>
  </si>
  <si>
    <t>לא צמודות:</t>
  </si>
  <si>
    <t>מ.ק.מ 812</t>
  </si>
  <si>
    <t>מ.ק.מ 912 2012</t>
  </si>
  <si>
    <t>26/09/2011</t>
  </si>
  <si>
    <t>מ.ק.מ 1012</t>
  </si>
  <si>
    <t>26/10/2011</t>
  </si>
  <si>
    <t>מ.ק.מ 113</t>
  </si>
  <si>
    <t>18/01/2012</t>
  </si>
  <si>
    <t>מ.ק.מ 313  2013</t>
  </si>
  <si>
    <t>ממשל שקלית 1026</t>
  </si>
  <si>
    <t>31/08/2010</t>
  </si>
  <si>
    <t>ממשלתי שקלית סדרה 217</t>
  </si>
  <si>
    <t>17/10/2008</t>
  </si>
  <si>
    <t>ממשל שקלית 0313</t>
  </si>
  <si>
    <t>שחר ממשל שקלית 219 %6 2019</t>
  </si>
  <si>
    <t>16/10/2009</t>
  </si>
  <si>
    <t>ממשל שקלית 0115</t>
  </si>
  <si>
    <t>27/07/2009</t>
  </si>
  <si>
    <t>ממשל שקלית 0120</t>
  </si>
  <si>
    <t>ממשל שקלית 0816</t>
  </si>
  <si>
    <t>24/02/2012</t>
  </si>
  <si>
    <t>ממשל שקלית 0122</t>
  </si>
  <si>
    <t>15/05/2012</t>
  </si>
  <si>
    <t>ממשל שקלית 0814</t>
  </si>
  <si>
    <t>20/12/2011</t>
  </si>
  <si>
    <t>שחר סדרה 2682</t>
  </si>
  <si>
    <t>14/01/2008</t>
  </si>
  <si>
    <t>שחר 2683</t>
  </si>
  <si>
    <t>27/02/2008</t>
  </si>
  <si>
    <t>סה"כ לא צמודות</t>
  </si>
  <si>
    <t>צמודות לדולר:</t>
  </si>
  <si>
    <t>סה"כ צמודות לדולר</t>
  </si>
  <si>
    <t>סה"כ אג"ח שממשלת ישראל הנפיקה בחו"ל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</si>
  <si>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</si>
  <si>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</si>
  <si>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</si>
  <si>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</si>
  <si>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</si>
  <si>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</si>
  <si>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</si>
  <si>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</si>
  <si>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</si>
  <si>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</si>
  <si>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3.אג"ח קונצרני סחיר - סחירים</t>
  </si>
  <si>
    <t>איגוד הנפקות</t>
  </si>
  <si>
    <t>אגוד הנפקות ש.הון נדחה 1 9</t>
  </si>
  <si>
    <t>בנקים</t>
  </si>
  <si>
    <t>A</t>
  </si>
  <si>
    <t>מידרו</t>
  </si>
  <si>
    <t>14/09/2009</t>
  </si>
  <si>
    <t>סה"כ איגוד הנפקות</t>
  </si>
  <si>
    <t>לאומי</t>
  </si>
  <si>
    <t>לאומי ש.הון נדחה סד'200 60</t>
  </si>
  <si>
    <t>AA-</t>
  </si>
  <si>
    <t>מעלות</t>
  </si>
  <si>
    <t>סה"כ לאומי</t>
  </si>
  <si>
    <t>דיסקונט</t>
  </si>
  <si>
    <t>סה"כ דיסקונט</t>
  </si>
  <si>
    <t>נכסים ובנין</t>
  </si>
  <si>
    <t>נכסים ובנין ג 2009/2017 %5</t>
  </si>
  <si>
    <t>נדלן ובינוי</t>
  </si>
  <si>
    <t>23/08/2006</t>
  </si>
  <si>
    <t>סה"כ נכסים ובנין</t>
  </si>
  <si>
    <t>דיסקונט השקעות</t>
  </si>
  <si>
    <t>דיסקונט השקעות  ד' 12/2016</t>
  </si>
  <si>
    <t>השקעה ואחזקות</t>
  </si>
  <si>
    <t>A-</t>
  </si>
  <si>
    <t>23/11/2006</t>
  </si>
  <si>
    <t>סה"כ דיסקונט השקעות</t>
  </si>
  <si>
    <t>ש.שלמה רכב בע"מ</t>
  </si>
  <si>
    <t>שלמה החזקות אג"ח ט' 9/2012</t>
  </si>
  <si>
    <t>שרותים</t>
  </si>
  <si>
    <t>שלמה החזקות אג"ח י'10/2013</t>
  </si>
  <si>
    <t>26/06/2012</t>
  </si>
  <si>
    <t>סה"כ ש.שלמה רכב בע"מ</t>
  </si>
  <si>
    <t>אלוני חץ</t>
  </si>
  <si>
    <t>אלוני חץ אג"ח ו'2019 %4.25</t>
  </si>
  <si>
    <t>26/07/2009</t>
  </si>
  <si>
    <t>סה"כ אלוני חץ</t>
  </si>
  <si>
    <t>מזרחי טפחות הנפקות</t>
  </si>
  <si>
    <t>טפחות הנפקות סדרה 26 2011</t>
  </si>
  <si>
    <t>AA+</t>
  </si>
  <si>
    <t>21/12/2006</t>
  </si>
  <si>
    <t>טפחות ח.להנפקות(מזרחי)%35.</t>
  </si>
  <si>
    <t>29/10/2006</t>
  </si>
  <si>
    <t>מזרחי טפחות 33 2012/2016 %</t>
  </si>
  <si>
    <t>סה"כ מזרחי טפחות הנפקות</t>
  </si>
  <si>
    <t>אינטרנט זהב</t>
  </si>
  <si>
    <t>אינטרנט זהב ב' 2010/2015 %</t>
  </si>
  <si>
    <t>תקשורת ומדיה</t>
  </si>
  <si>
    <t>24/12/2009</t>
  </si>
  <si>
    <t>סה"כ אינטרנט זהב</t>
  </si>
  <si>
    <t>אי.די.בי פיתוח</t>
  </si>
  <si>
    <t>אי.די.בי פיתוח ח' 009/2013</t>
  </si>
  <si>
    <t>BBB+</t>
  </si>
  <si>
    <t>15/11/2006</t>
  </si>
  <si>
    <t>אי.די.בי פתוח ז' 2012/2018</t>
  </si>
  <si>
    <t>20/12/2006</t>
  </si>
  <si>
    <t>סה"כ אי.די.בי פיתוח</t>
  </si>
  <si>
    <t>אי.די.בי אחזקות</t>
  </si>
  <si>
    <t>אידי בי אחזקות ג' 011/2014</t>
  </si>
  <si>
    <t>BBB-</t>
  </si>
  <si>
    <t>סה"כ אי.די.בי אחזקות</t>
  </si>
  <si>
    <t>בינלאומי הנפקות</t>
  </si>
  <si>
    <t>הבינלאומי אג"ח %4.2 6/2018</t>
  </si>
  <si>
    <t>AA</t>
  </si>
  <si>
    <t>בינלאומי התח' ז' 2014 %05.</t>
  </si>
  <si>
    <t>25/05/2010</t>
  </si>
  <si>
    <t>בינלאומי כ.התח' ב' 009/018</t>
  </si>
  <si>
    <t>28/11/2006</t>
  </si>
  <si>
    <t>הבינלאומי  כ.התחי נדחה ו'7</t>
  </si>
  <si>
    <t>סה"כ בינלאומי הנפקות</t>
  </si>
  <si>
    <t>חברה לישראל</t>
  </si>
  <si>
    <t>חברה לישראל חלופה א' 2016/</t>
  </si>
  <si>
    <t>A+</t>
  </si>
  <si>
    <t>חברה לישראל סדרה 7' 7/2021</t>
  </si>
  <si>
    <t>סה"כ חברה לישראל</t>
  </si>
  <si>
    <t>רבוע כחול נדלן</t>
  </si>
  <si>
    <t>רבוע כחול נדלן 2011/2018 %</t>
  </si>
  <si>
    <t>22/10/2009</t>
  </si>
  <si>
    <t>רבוע כחול נדל"ן ב' 13/2016</t>
  </si>
  <si>
    <t>רבוע כחול נדל"ן ד' 17/2020</t>
  </si>
  <si>
    <t>15/07/2010</t>
  </si>
  <si>
    <t>סה"כ רבוע כחול נדלן</t>
  </si>
  <si>
    <t>שטראוס-עלית</t>
  </si>
  <si>
    <t>שטראוס גרופ ב' 2014/2018 %</t>
  </si>
  <si>
    <t>מזון</t>
  </si>
  <si>
    <t>25/07/2007</t>
  </si>
  <si>
    <t>סה"כ שטראוס-עלית</t>
  </si>
  <si>
    <t>כור תעשיות</t>
  </si>
  <si>
    <t>כור תעשיות אג"ח סד'ח'2016/</t>
  </si>
  <si>
    <t>סה"כ כור תעשיות</t>
  </si>
  <si>
    <t>חברת חשמל</t>
  </si>
  <si>
    <t>חשמל סדרה 22 12/2015 %6.50</t>
  </si>
  <si>
    <t>סה"כ חברת חשמל</t>
  </si>
  <si>
    <t>גזית-גלוב ((1982 בע"מ</t>
  </si>
  <si>
    <t>גזית גלוב סד' ט'2013/2016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</si>
  <si>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</si>
  <si>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</si>
  <si>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</si>
  <si>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</si>
  <si>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</si>
  <si>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</si>
  <si>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</si>
  <si>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סדרה יח'016/2022</t>
  </si>
  <si>
    <t>קבוצת דלק כ"ג 2011/2014 %5</t>
  </si>
  <si>
    <t>קבוצת דלק סד' יג'2013/2021</t>
  </si>
  <si>
    <t>קבוצת דלק סד' כב 2012/2021</t>
  </si>
  <si>
    <t>18/08/2009</t>
  </si>
  <si>
    <t>סה"כ קבוצת דלק בע"מ</t>
  </si>
  <si>
    <t>מבני תעשיה</t>
  </si>
  <si>
    <t>מבני תעשיה אג"ח סד' ח' %5</t>
  </si>
  <si>
    <t>20/09/2010</t>
  </si>
  <si>
    <t>מבני תעשיה ט' 2015/2017 %5</t>
  </si>
  <si>
    <t>14/10/2010</t>
  </si>
  <si>
    <t>מבני תעשיה סד' יא' %5.3 15</t>
  </si>
  <si>
    <t>23/09/2007</t>
  </si>
  <si>
    <t>סה"כ מבני תעשיה</t>
  </si>
  <si>
    <t>נורסטאר החזקות</t>
  </si>
  <si>
    <t>גזית אינק אג"ח ו' 016/2010</t>
  </si>
  <si>
    <t>סה"כ נורסטאר החזקות</t>
  </si>
  <si>
    <t>אמות</t>
  </si>
  <si>
    <t>אמות השקעות סדרה א 10/2019</t>
  </si>
  <si>
    <t>סה"כ אמות</t>
  </si>
  <si>
    <t>דקסיה ישראל (אוצר השלטון)</t>
  </si>
  <si>
    <t>דקסיה ישראל הנפקות ד' 2015</t>
  </si>
  <si>
    <t>דקסיה ישראל סד' ה'012/2015</t>
  </si>
  <si>
    <t>17/08/2009</t>
  </si>
  <si>
    <t>דקסיה (א. השלטון)ב' 6/2020</t>
  </si>
  <si>
    <t>סה"כ דקסיה ישראל (אוצר השלטון)</t>
  </si>
  <si>
    <t>וילאר אינטרנשיונל</t>
  </si>
  <si>
    <t>וילאר אינטרנשיונל 4 2/2017</t>
  </si>
  <si>
    <t>14/12/2011</t>
  </si>
  <si>
    <t>סה"כ וילאר אינטרנשיונל</t>
  </si>
  <si>
    <t>פניקס אחזקות</t>
  </si>
  <si>
    <t>פניקס סד' א 2014/2019 %4.5</t>
  </si>
  <si>
    <t>ביטוח</t>
  </si>
  <si>
    <t>סה"כ פניקס אחזקות</t>
  </si>
  <si>
    <t>כלל תעשיות השקעות</t>
  </si>
  <si>
    <t>כלל תעשיות י"ג 2013/2017 %</t>
  </si>
  <si>
    <t>כלל תעשיות 12 %4.35 9/2013</t>
  </si>
  <si>
    <t>25/04/2006</t>
  </si>
  <si>
    <t>סה"כ כלל תעשיות השקעות</t>
  </si>
  <si>
    <t>שיכון ובינוי אחזקות</t>
  </si>
  <si>
    <t>שיכון ובינוי אג"ח 4 5/2019</t>
  </si>
  <si>
    <t>שיכון ובינוי אחז'2 12/2015</t>
  </si>
  <si>
    <t>סה"כ שיכון ובינוי אחזקות</t>
  </si>
  <si>
    <t>חברה כלכלית ירושלים</t>
  </si>
  <si>
    <t>כלכלית ירושלים ו' 015/2017</t>
  </si>
  <si>
    <t>סה"כ חברה כלכלית ירושלים</t>
  </si>
  <si>
    <t>מכתשים-אגן תעשיות</t>
  </si>
  <si>
    <t>מכתשים אגן תעשיות ג' %4.7</t>
  </si>
  <si>
    <t>כימיה גומי ופלסטיק</t>
  </si>
  <si>
    <t>סה"כ מכתשים-אגן תעשיות</t>
  </si>
  <si>
    <t>מליסרון</t>
  </si>
  <si>
    <t>מליסרון סדרה ג' 2009/2014</t>
  </si>
  <si>
    <t>19/11/2006</t>
  </si>
  <si>
    <t>מליסרון סדרה ד' 2012/2017</t>
  </si>
  <si>
    <t>18/05/2008</t>
  </si>
  <si>
    <t>מליסרון סד' ה'2010/2020 %1</t>
  </si>
  <si>
    <t>28/06/2009</t>
  </si>
  <si>
    <t>סה"כ מליסרון</t>
  </si>
  <si>
    <t>קרדן רכב</t>
  </si>
  <si>
    <t>קרדן רכב %5.3 2009/2016</t>
  </si>
  <si>
    <t>21/06/2011</t>
  </si>
  <si>
    <t>סה"כ קרדן רכב</t>
  </si>
  <si>
    <t>הראל הנפקות</t>
  </si>
  <si>
    <t>הראל ביטוח מימוןוהנפקות 24</t>
  </si>
  <si>
    <t>סה"כ הראל הנפקות</t>
  </si>
  <si>
    <t>פז</t>
  </si>
  <si>
    <t>פז חברת נפט אג"ח סדרה ב' 4</t>
  </si>
  <si>
    <t>פז חברת נפט סד' א'%5 2014/</t>
  </si>
  <si>
    <t>סה"כ פז</t>
  </si>
  <si>
    <t>אלביט הדמיה</t>
  </si>
  <si>
    <t>אלביט הדמיה אג"ח סד ג' %3.</t>
  </si>
  <si>
    <t>אלביט הדמיה רפואית ו'2015/</t>
  </si>
  <si>
    <t>30/09/2007</t>
  </si>
  <si>
    <t>סה"כ אלביט הדמיה</t>
  </si>
  <si>
    <t>אלבר בטוחות</t>
  </si>
  <si>
    <t>אלבר אג"ח י 2011/2016 %75.</t>
  </si>
  <si>
    <t>26/05/2011</t>
  </si>
  <si>
    <t>סה"כ אלבר בטוחות</t>
  </si>
  <si>
    <t>מטריקס אי.טי.</t>
  </si>
  <si>
    <t>מטריקס איטי סד' א' 07/2013</t>
  </si>
  <si>
    <t>מחשבים</t>
  </si>
  <si>
    <t>סה"כ מטריקס אי.טי.</t>
  </si>
  <si>
    <t>לאומי למימון</t>
  </si>
  <si>
    <t>לאומי סדרה 176 2013/16 %05</t>
  </si>
  <si>
    <t>לאומי למימון כ.התח ח 2017/</t>
  </si>
  <si>
    <t>לאומי למימון סד' יב' 2017</t>
  </si>
  <si>
    <t>לאומי מימון כ.התחיבות י' 5</t>
  </si>
  <si>
    <t>21/05/2009</t>
  </si>
  <si>
    <t>לאומי מימון כ.התח' ז 2016/</t>
  </si>
  <si>
    <t>25/06/2009</t>
  </si>
  <si>
    <t>לאומי ש"ה(משני עליון)סד'00</t>
  </si>
  <si>
    <t>15/11/2010</t>
  </si>
  <si>
    <t>סה"כ לאומי למימון</t>
  </si>
  <si>
    <t>פועלים הנפקות</t>
  </si>
  <si>
    <t>פועלים הנפקות אג"ח סד' 25</t>
  </si>
  <si>
    <t>פועלים הנפקות כ. נדחה 28 3</t>
  </si>
  <si>
    <t>פועלים הנפקות יד'כ.התחיי 2</t>
  </si>
  <si>
    <t>פועלים הנפקות סד' ט %4.70</t>
  </si>
  <si>
    <t>פועלים הנפ' א' 2003/2013 %</t>
  </si>
  <si>
    <t>16/12/1999</t>
  </si>
  <si>
    <t>פועלים הנפ' כ.התח נדחה ב'6</t>
  </si>
  <si>
    <t>פועלים כ. התחייבות ד' 2016</t>
  </si>
  <si>
    <t>פועלים כ.התחיבות ב' 4/2014</t>
  </si>
  <si>
    <t>13/12/1999</t>
  </si>
  <si>
    <t>פועלים הנפ' ה.משני עליון1</t>
  </si>
  <si>
    <t>סה"כ פועלים הנפקות</t>
  </si>
  <si>
    <t>ירושלים מימון והנפקות</t>
  </si>
  <si>
    <t>ירושלים מימון והנפקות %4.8</t>
  </si>
  <si>
    <t>סה"כ ירושלים מימון והנפקות</t>
  </si>
  <si>
    <t>בריטיש ישראל השקעות</t>
  </si>
  <si>
    <t>בריטיש ישראל סדרה ג'3/2023</t>
  </si>
  <si>
    <t>סה"כ בריטיש ישראל השקעות</t>
  </si>
  <si>
    <t>דלק פטרוליום</t>
  </si>
  <si>
    <t>דלק פטרוליום ז' 2010/2012</t>
  </si>
  <si>
    <t>30/08/2009</t>
  </si>
  <si>
    <t>סה"כ דלק פטרוליום</t>
  </si>
  <si>
    <t>סלקום</t>
  </si>
  <si>
    <t>סלקום אג"ח א' 2008/2012 %5</t>
  </si>
  <si>
    <t>סלקום אג"ח ב' 2013/2017 %3</t>
  </si>
  <si>
    <t>סה"כ סלקום</t>
  </si>
  <si>
    <t>איירפורט סיטי</t>
  </si>
  <si>
    <t>איירפורט סיטי אג"ח א'%5 15</t>
  </si>
  <si>
    <t>סה"כ איירפורט סיטי</t>
  </si>
  <si>
    <t>כללביט מימון בע"מ</t>
  </si>
  <si>
    <t>כללביט מימון בע"מ 016/2018</t>
  </si>
  <si>
    <t>13/07/2009</t>
  </si>
  <si>
    <t>כללביט מימון סד' ג' 2024 %</t>
  </si>
  <si>
    <t>27/07/2010</t>
  </si>
  <si>
    <t>סה"כ כללביט מימון בע"מ</t>
  </si>
  <si>
    <t>אלקטרה נדל"ן</t>
  </si>
  <si>
    <t>אלקטרה נדל"ן אג"ח סד' א %5</t>
  </si>
  <si>
    <t>24/09/2009</t>
  </si>
  <si>
    <t>סה"כ אלקטרה נדל"ן</t>
  </si>
  <si>
    <t>מנורה גאון</t>
  </si>
  <si>
    <t>מנורה מבטחים ת.התחייבות 22</t>
  </si>
  <si>
    <t>סה"כ מנורה גאון</t>
  </si>
  <si>
    <t>מנורה מבטחים החזקות</t>
  </si>
  <si>
    <t>מנורה מבטחים החזקות 1/2019</t>
  </si>
  <si>
    <t>סה"כ מנורה מבטחים החזקות</t>
  </si>
  <si>
    <t>דלק חב' ישראלית</t>
  </si>
  <si>
    <t>דלק חב'הדלק הישראלית א'016</t>
  </si>
  <si>
    <t>BBB</t>
  </si>
  <si>
    <t>סה"כ דלק חב' ישראלית</t>
  </si>
  <si>
    <t>דיסקונט מנפקים</t>
  </si>
  <si>
    <t>מנפיקים כ. התחי' א' 9/2018</t>
  </si>
  <si>
    <t>מנפיקים כ. התחי' ד' 3/2022</t>
  </si>
  <si>
    <t>מנפיקים כ. התחי' ח 15/2017</t>
  </si>
  <si>
    <t>סה"כ דיסקונט מנפקים</t>
  </si>
  <si>
    <t>כימיקלים</t>
  </si>
  <si>
    <t>כימיקלים לישראל ב'09/2013</t>
  </si>
  <si>
    <t>20/10/2009</t>
  </si>
  <si>
    <t>סה"כ כימיקלים</t>
  </si>
  <si>
    <t>כור תעשיות ט' 2011/2015 %7</t>
  </si>
  <si>
    <t>13/08/2009</t>
  </si>
  <si>
    <t>תעשיה אוירית</t>
  </si>
  <si>
    <t>התעשיה האוירית  ב' 15/2017</t>
  </si>
  <si>
    <t>אלקטרוניקה</t>
  </si>
  <si>
    <t>סה"כ תעשיה אוירית</t>
  </si>
  <si>
    <t>הראל ביטוח מימון והפקות ב'</t>
  </si>
  <si>
    <t>אלביט מערכות</t>
  </si>
  <si>
    <t>אלביט מערכות סד' א'11/2020</t>
  </si>
  <si>
    <t>18/08/2010</t>
  </si>
  <si>
    <t>סה"כ אלביט מערכות</t>
  </si>
  <si>
    <t>לאומי למימון סדרה  יג' 017</t>
  </si>
  <si>
    <t>30/01/2012</t>
  </si>
  <si>
    <t>ברימאג דיגיטל אייג'</t>
  </si>
  <si>
    <t>ברימאג דיגיטל אייג' 2/2016</t>
  </si>
  <si>
    <t>28/06/2010</t>
  </si>
  <si>
    <t>סה"כ ברימאג דיגיטל אייג'</t>
  </si>
  <si>
    <t>ירושלים מימון והנפקות ח' 9</t>
  </si>
  <si>
    <t>בי קומיונקיישנס</t>
  </si>
  <si>
    <t>בי קומיונקיישנס ב' 2019 %5</t>
  </si>
  <si>
    <t>26/09/2010</t>
  </si>
  <si>
    <t>סה"כ בי קומיונקיישנס</t>
  </si>
  <si>
    <t>סה"כ צמודות למדד אחר</t>
  </si>
  <si>
    <t>BRITISH TELECOM PLC</t>
  </si>
  <si>
    <t>BRITEL 5.95 01/15/18</t>
  </si>
  <si>
    <t>שונות</t>
  </si>
  <si>
    <t>US11102AAA97</t>
  </si>
  <si>
    <t>S&amp;P</t>
  </si>
  <si>
    <t>סה"כ BRITISH TELECOM PLC</t>
  </si>
  <si>
    <t>JPMORGAN CHASE &amp; CO</t>
  </si>
  <si>
    <t>JPM 0 03/16/16</t>
  </si>
  <si>
    <t>Diversified Financials</t>
  </si>
  <si>
    <t>AU3FN0012712</t>
  </si>
  <si>
    <t>24/05/2011</t>
  </si>
  <si>
    <t>סה"כ JPMORGAN CHASE &amp; CO</t>
  </si>
  <si>
    <t>REPUBLIC OF ITALY</t>
  </si>
  <si>
    <t>ITALY 4 1/2 07/31/14</t>
  </si>
  <si>
    <t>IT0003621445</t>
  </si>
  <si>
    <t>סה"כ REPUBLIC OF ITALY</t>
  </si>
  <si>
    <t>JOHNSON &amp; JOHNSON</t>
  </si>
  <si>
    <t>JNJ 3.8 05/15/13</t>
  </si>
  <si>
    <t>aceuticals, Biotechnology</t>
  </si>
  <si>
    <t>US478160AM65</t>
  </si>
  <si>
    <t>AAA</t>
  </si>
  <si>
    <t>סה"כ JOHNSON &amp; JOHNSON</t>
  </si>
  <si>
    <t>PROCTER &amp; GAMBLE CO/THE</t>
  </si>
  <si>
    <t>PG 4 1/2 05/12/14</t>
  </si>
  <si>
    <t>ehold &amp; Personal Products</t>
  </si>
  <si>
    <t>XS0300112108</t>
  </si>
  <si>
    <t>סה"כ PROCTER &amp; GAMBLE CO/THE</t>
  </si>
  <si>
    <t>HSBC FINANCE CORP</t>
  </si>
  <si>
    <t>סה"כ HSBC FINANCE CORP</t>
  </si>
  <si>
    <t>GENERAL ELEC CAP CORP</t>
  </si>
  <si>
    <t>GE 4 1/4 01/31/13</t>
  </si>
  <si>
    <t>XS0343643382</t>
  </si>
  <si>
    <t>MOODY</t>
  </si>
  <si>
    <t>GE 5.45 01/15/13</t>
  </si>
  <si>
    <t>US36962GZY33</t>
  </si>
  <si>
    <t>סה"כ GENERAL ELEC CAP CORP</t>
  </si>
  <si>
    <t>ARCELORMITTAL</t>
  </si>
  <si>
    <t>MTNA 9 3/8 06/03/16</t>
  </si>
  <si>
    <t>Materials</t>
  </si>
  <si>
    <t>XS0431928414</t>
  </si>
  <si>
    <t>13/10/2009</t>
  </si>
  <si>
    <t>סה"כ ARCELORMITTAL</t>
  </si>
  <si>
    <t>CATERPILLAR FIN SERV CRP</t>
  </si>
  <si>
    <t>CAT 4.85 12/07/12</t>
  </si>
  <si>
    <t>US14912L3N99</t>
  </si>
  <si>
    <t>סה"כ CATERPILLAR FIN SERV CRP</t>
  </si>
  <si>
    <t>DEUTSCHE TELEKOM INT FIN</t>
  </si>
  <si>
    <t>DT 5 3/4 03/23/16</t>
  </si>
  <si>
    <t>US25156PAH64</t>
  </si>
  <si>
    <t>22/09/2009</t>
  </si>
  <si>
    <t>סה"כ DEUTSCHE TELEKOM INT FIN</t>
  </si>
  <si>
    <t>KOREA ELECTRIC POWER</t>
  </si>
  <si>
    <t>KORELE 5 1/2 07/21/14</t>
  </si>
  <si>
    <t>Utilities</t>
  </si>
  <si>
    <t>US50065GAA94</t>
  </si>
  <si>
    <t>סה"כ KOREA ELECTRIC POWER</t>
  </si>
  <si>
    <t>RABOBANK NEDERLAND AU</t>
  </si>
  <si>
    <t>RABOBK 6 3/4 07/03/14</t>
  </si>
  <si>
    <t>AU3CB0118578</t>
  </si>
  <si>
    <t>סה"כ RABOBANK NEDERLAND AU</t>
  </si>
  <si>
    <t>סה"כ אגרות חוב קונצרניות</t>
  </si>
  <si>
    <t>4.מניות - סחירים</t>
  </si>
  <si>
    <t>פועלים</t>
  </si>
  <si>
    <t>פועלים מ"ר</t>
  </si>
  <si>
    <t>סה"כ פועלים</t>
  </si>
  <si>
    <t>לאומי מ"ר</t>
  </si>
  <si>
    <t>דיסקונט מ"ר א'</t>
  </si>
  <si>
    <t>מזרחי טפחות</t>
  </si>
  <si>
    <t>בנק מזרחי מ"ר</t>
  </si>
  <si>
    <t>סה"כ מזרחי טפחות</t>
  </si>
  <si>
    <t>החברה לישראל מ"ר א' 1 ש"ח</t>
  </si>
  <si>
    <t>שטראוס גרופ מ"ר</t>
  </si>
  <si>
    <t>כימיקלים לישראל מ"ר 1 ש"ח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</si>
  <si>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</si>
  <si>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</si>
  <si>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</si>
  <si>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</si>
  <si>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</si>
  <si>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</si>
  <si>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</si>
  <si>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סה"כ נייס</t>
  </si>
  <si>
    <t>בתי זיקוק</t>
  </si>
  <si>
    <t>בתי זיקוק לנפט מ"ר</t>
  </si>
  <si>
    <t>סה"כ בתי זיקוק</t>
  </si>
  <si>
    <t>דלק קידוחים</t>
  </si>
  <si>
    <t>דלק קידוחים שותפות מוגבלת מ"ר</t>
  </si>
  <si>
    <t>חיפושי נפט וגז</t>
  </si>
  <si>
    <t>סה"כ דלק קידוחים</t>
  </si>
  <si>
    <t>אבנר</t>
  </si>
  <si>
    <t>אבנר חיפושי נפט וגז שותפות מוגבלת</t>
  </si>
  <si>
    <t>סה"כ אבנר</t>
  </si>
  <si>
    <t>ישראמקו</t>
  </si>
  <si>
    <t>ישראמקו יהש</t>
  </si>
  <si>
    <t>סה"כ ישראמקו</t>
  </si>
  <si>
    <t>איזיצ'יפ</t>
  </si>
  <si>
    <t>איזיצ'יפ סמיקונדוקטור מ"ר</t>
  </si>
  <si>
    <t>סה"כ איזיצ'יפ</t>
  </si>
  <si>
    <t>בזק</t>
  </si>
  <si>
    <t>בזק מ"ר 1 ש"ח</t>
  </si>
  <si>
    <t>סה"כ בזק</t>
  </si>
  <si>
    <t>אוסם</t>
  </si>
  <si>
    <t>אוסם מ"ר 1 ש"ח</t>
  </si>
  <si>
    <t>סה"כ אוסם</t>
  </si>
  <si>
    <t>פריגו</t>
  </si>
  <si>
    <t>סה"כ פריגו</t>
  </si>
  <si>
    <t>פרטנר</t>
  </si>
  <si>
    <t>פרטנר תקשורת מ"ר</t>
  </si>
  <si>
    <t>סה"כ פרטנר</t>
  </si>
  <si>
    <t>פז נפט</t>
  </si>
  <si>
    <t>אלביט מערכות מ"ר</t>
  </si>
  <si>
    <t>עזריאלי קבוצה</t>
  </si>
  <si>
    <t>קבוצת עזריאלי מ"ר</t>
  </si>
  <si>
    <t>סה"כ עזריאלי קבוצה</t>
  </si>
  <si>
    <t>סה"כ תל-אביב 25</t>
  </si>
  <si>
    <t>איגוד</t>
  </si>
  <si>
    <t>אגוד מ"ר 1 ש"ח</t>
  </si>
  <si>
    <t>סה"כ איגוד</t>
  </si>
  <si>
    <t>נכסים ובנין מ"ר</t>
  </si>
  <si>
    <t>דיסקונט השקעות מ"ר</t>
  </si>
  <si>
    <t>הוט</t>
  </si>
  <si>
    <t>הוט מערכות בע"מ</t>
  </si>
  <si>
    <t>סה"כ הוט</t>
  </si>
  <si>
    <t>פי.בי</t>
  </si>
  <si>
    <t>פ.י.ב.י. אחזקות מ"ר</t>
  </si>
  <si>
    <t>סה"כ פי.בי</t>
  </si>
  <si>
    <t>אלוני חץ מ"ר</t>
  </si>
  <si>
    <t>הבינלאומי</t>
  </si>
  <si>
    <t>בינלאומי 5 מ"ר</t>
  </si>
  <si>
    <t>סה"כ הבינלאומי</t>
  </si>
  <si>
    <t>אפריקה השקעות</t>
  </si>
  <si>
    <t>אפריקה ישראל מ"ר 0.1 ש"ח</t>
  </si>
  <si>
    <t>סה"כ אפריקה השקעות</t>
  </si>
  <si>
    <t>רבוע כחול נדל"ן מ"ר</t>
  </si>
  <si>
    <t>הכשרת הישוב</t>
  </si>
  <si>
    <t>הכשרת הישוב מ"ר</t>
  </si>
  <si>
    <t>סה"כ הכשרת הישוב</t>
  </si>
  <si>
    <t>מפעלי נייר</t>
  </si>
  <si>
    <t>נייר חדרה מ"ר</t>
  </si>
  <si>
    <t>עץ נייר ודפוס</t>
  </si>
  <si>
    <t>סה"כ מפעלי נייר</t>
  </si>
  <si>
    <t>אלקטרה</t>
  </si>
  <si>
    <t>אלקטרה ישראל מ"ר</t>
  </si>
  <si>
    <t>סה"כ אלקטרה</t>
  </si>
  <si>
    <t>שופרסל מ"ר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</si>
  <si>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</si>
  <si>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</si>
  <si>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</si>
  <si>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</si>
  <si>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</si>
  <si>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</si>
  <si>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הראל השקעות</t>
  </si>
  <si>
    <t>הראל השקעות מ"ר (הראל ביטוח)</t>
  </si>
  <si>
    <t>סה"כ הראל השקעות</t>
  </si>
  <si>
    <t>נורסטאר החזקות אינק מ"ר</t>
  </si>
  <si>
    <t>אלרוב נדל"ן (אל קנית)</t>
  </si>
  <si>
    <t>אלרוב נדל"ן ומלונאות בע"מ מ"ר (אלקנ</t>
  </si>
  <si>
    <t>סה"כ אלרוב נדל"ן (אל קנית)</t>
  </si>
  <si>
    <t>פניקס מ"ר 1 ש"ח</t>
  </si>
  <si>
    <t>כלל תעשיות והשקעות מ"ר</t>
  </si>
  <si>
    <t>כלל תעשיות ביוטכנולוגי מניות רגילות</t>
  </si>
  <si>
    <t>ביומד</t>
  </si>
  <si>
    <t>שיכון ובינוי אחזקות מ"ר</t>
  </si>
  <si>
    <t>פרוטארום</t>
  </si>
  <si>
    <t>פרוטארום מ"ר</t>
  </si>
  <si>
    <t>סה"כ פרוטארום</t>
  </si>
  <si>
    <t>כלכלית ירושלים מ"ר 1 ש"ח</t>
  </si>
  <si>
    <t>אלקו</t>
  </si>
  <si>
    <t>אלקו מ"ר</t>
  </si>
  <si>
    <t>סה"כ אלקו</t>
  </si>
  <si>
    <t>דלק רכב</t>
  </si>
  <si>
    <t>דלק מערכות רכב מ"ר (גל תעשיות)</t>
  </si>
  <si>
    <t>סה"כ דלק רכב</t>
  </si>
  <si>
    <t>כלל החזקות עסקי ביטוח</t>
  </si>
  <si>
    <t>כלל אחזקות ביטוח מ"ר</t>
  </si>
  <si>
    <t>סה"כ כלל החזקות עסקי ביטוח</t>
  </si>
  <si>
    <t>רבוע הכחול</t>
  </si>
  <si>
    <t>אלון החזקות ברבוע כחול ישראל בע"מ</t>
  </si>
  <si>
    <t>סה"כ רבוע הכחול</t>
  </si>
  <si>
    <t>מליסרון מ"ר 1 ש"ח</t>
  </si>
  <si>
    <t>אורמת</t>
  </si>
  <si>
    <t>אורמת תעשיות מ"ר</t>
  </si>
  <si>
    <t>חשמל</t>
  </si>
  <si>
    <t>סה"כ אורמת</t>
  </si>
  <si>
    <t>רציו</t>
  </si>
  <si>
    <t>רציו מ"ר</t>
  </si>
  <si>
    <t>סה"כ רציו</t>
  </si>
  <si>
    <t>מגדל אחזקות בטוח בע"מ</t>
  </si>
  <si>
    <t>מגדל אחזקות ביטוח בע"מ מ"ר</t>
  </si>
  <si>
    <t>סה"כ מגדל אחזקות בטוח בע"מ</t>
  </si>
  <si>
    <t>מטריקס אלקטרוניקה מ"ר (רומטק)</t>
  </si>
  <si>
    <t>אפריקה ישראל נכסים</t>
  </si>
  <si>
    <t>אפריקה ישראל נכסים מניה</t>
  </si>
  <si>
    <t>סה"כ אפריקה ישראל נכסים</t>
  </si>
  <si>
    <t>איירפורט מניות רגילות</t>
  </si>
  <si>
    <t>רמי לוי שווק</t>
  </si>
  <si>
    <t>רמי לוי שווק מניות רגילות</t>
  </si>
  <si>
    <t>סה"כ רמי לוי שווק</t>
  </si>
  <si>
    <t>מנורה החזקות מ"ר (מנורה חב' לביטוח)</t>
  </si>
  <si>
    <t>פרוטליקס</t>
  </si>
  <si>
    <t>סה"כ פרוטליקס</t>
  </si>
  <si>
    <t>ריט נדל"ן</t>
  </si>
  <si>
    <t>ריט 1 מניות רגילות</t>
  </si>
  <si>
    <t>סה"כ ריט נדל"ן</t>
  </si>
  <si>
    <t>סה"כ ת"א 75</t>
  </si>
  <si>
    <t>אינטרנט זהב מ"ר</t>
  </si>
  <si>
    <t>י.ח. דמרי בניה ופיתוח בע</t>
  </si>
  <si>
    <t>י.ח. דמרי בניה ופיתוח מ"ר</t>
  </si>
  <si>
    <t>סה"כ י.ח. דמרי בניה ופיתוח בע</t>
  </si>
  <si>
    <t>כור תעשיות מ"ר</t>
  </si>
  <si>
    <t>מבני תעשיה מ"ר</t>
  </si>
  <si>
    <t>ישראמקו זכו' 15</t>
  </si>
  <si>
    <t>דלק אנרגיה</t>
  </si>
  <si>
    <t>דלק מערכות אנרגיה מ"ר 1 ש"ח</t>
  </si>
  <si>
    <t>סה"כ דלק אנרגיה</t>
  </si>
  <si>
    <t>מנופים</t>
  </si>
  <si>
    <t>מנופים מ"ר 1 ש"ח</t>
  </si>
  <si>
    <t>סה"כ מנופים</t>
  </si>
  <si>
    <t>ביטוח ישיר</t>
  </si>
  <si>
    <t>ביטוח ישיר-השקעות פננסיות בע"מ מ"ר</t>
  </si>
  <si>
    <t>סה"כ ביטוח ישיר</t>
  </si>
  <si>
    <t>אפריקה מגורים</t>
  </si>
  <si>
    <t>אפריקה מגורים מ"ר</t>
  </si>
  <si>
    <t>סה"כ אפריקה מגורים</t>
  </si>
  <si>
    <t>דלק נדלן</t>
  </si>
  <si>
    <t>דלק נדל"ן מניה רגילה</t>
  </si>
  <si>
    <t>סה"כ דלק נדלן</t>
  </si>
  <si>
    <t>תפוז אנשים</t>
  </si>
  <si>
    <t>תפוז אנשים מניות רגילות</t>
  </si>
  <si>
    <t>סה"כ תפוז אנשים</t>
  </si>
  <si>
    <t>מזור טכנולוגיות ניתוחיות</t>
  </si>
  <si>
    <t>מזור טכנולוגיות ניתוחיות מניות</t>
  </si>
  <si>
    <t>סה"כ מזור טכנולוגיות ניתוחיות</t>
  </si>
  <si>
    <t>פרולריסטם</t>
  </si>
  <si>
    <t>פלוריסטם</t>
  </si>
  <si>
    <t>סה"כ פרולריסטם</t>
  </si>
  <si>
    <t>סה"כ מניות היתר</t>
  </si>
  <si>
    <t>סה"כ אופציות 001 CALL</t>
  </si>
  <si>
    <t>TEVA PHARMACEUTICAL-SP AD</t>
  </si>
  <si>
    <t>TEVA PHARMACEUTICAL INDUS</t>
  </si>
  <si>
    <t>US8816242098</t>
  </si>
  <si>
    <t>Pharmaceuticals, Biotechnology</t>
  </si>
  <si>
    <t>סה"כ TEVA PHARMACEUTICAL-SP AD</t>
  </si>
  <si>
    <t>AUDIOCODES LTD</t>
  </si>
  <si>
    <t>IL0010829658</t>
  </si>
  <si>
    <t>Technology Hardware &amp; Equipmen</t>
  </si>
  <si>
    <t>סה"כ AUDIOCODES LTD</t>
  </si>
  <si>
    <t>ARCHER-DANIELS-MIDLAND CO</t>
  </si>
  <si>
    <t>US0394831020</t>
  </si>
  <si>
    <t>Food Beverage &amp; Tobacco</t>
  </si>
  <si>
    <t>סה"כ ARCHER-DANIELS-MIDLAND CO</t>
  </si>
  <si>
    <t>BUNGE LTD</t>
  </si>
  <si>
    <t>BMG169621056</t>
  </si>
  <si>
    <t>סה"כ BUNGE LTD</t>
  </si>
  <si>
    <t>PROTALIX BIOTHERAPEUTICS</t>
  </si>
  <si>
    <t>US74365A1016</t>
  </si>
  <si>
    <t>סה"כ PROTALIX BIOTHERAPEUTICS</t>
  </si>
  <si>
    <t>AFI DEVELOPMENT-GDR REG S</t>
  </si>
  <si>
    <t>AFI DEVELOPMENT PLC</t>
  </si>
  <si>
    <t>US00106J2006</t>
  </si>
  <si>
    <t>Real Estate</t>
  </si>
  <si>
    <t>סה"כ AFI DEVELOPMENT-GDR REG S</t>
  </si>
  <si>
    <t>AFI DEVELOPMENT PLC - B S</t>
  </si>
  <si>
    <t>CY0101380612</t>
  </si>
  <si>
    <t>סה"כ AFI DEVELOPMENT PLC - B S</t>
  </si>
  <si>
    <t>CRESUD S.A.-SPONS ADR</t>
  </si>
  <si>
    <t>CRESUD SACIF Y A</t>
  </si>
  <si>
    <t>US2264061068</t>
  </si>
  <si>
    <t>סה"כ CRESUD S.A.-SPONS ADR</t>
  </si>
  <si>
    <t>CHIQUITA BRANDS INTL</t>
  </si>
  <si>
    <t>CHIQUITA BRANDS INTERNATI</t>
  </si>
  <si>
    <t>US1700328099</t>
  </si>
  <si>
    <t>סה"כ CHIQUITA BRANDS INTL</t>
  </si>
  <si>
    <t>ADECOAGRO SA</t>
  </si>
  <si>
    <t>LU0584671464</t>
  </si>
  <si>
    <t>סה"כ ADECOAGRO SA</t>
  </si>
  <si>
    <t>DOLE FOOD CO INC</t>
  </si>
  <si>
    <t>US2566031017</t>
  </si>
  <si>
    <t>סה"כ DOLE FOOD CO INC</t>
  </si>
  <si>
    <t>UNILIFE CORP</t>
  </si>
  <si>
    <t>US90478E1038</t>
  </si>
  <si>
    <t>Health Care Equipment &amp; Servic</t>
  </si>
  <si>
    <t>סה"כ UNILIFE CORP</t>
  </si>
  <si>
    <t>סה"כ מניות</t>
  </si>
  <si>
    <t>5.תעודות סל - סחירים</t>
  </si>
  <si>
    <t>קסם סל ומוצרים</t>
  </si>
  <si>
    <t>קסם תל-דיב יז</t>
  </si>
  <si>
    <t>קסם יתר 50 ו'</t>
  </si>
  <si>
    <t>קסם נדל"ן ז'</t>
  </si>
  <si>
    <t>קסם פיננסים ח'</t>
  </si>
  <si>
    <t>קסם ו' ת"א 25</t>
  </si>
  <si>
    <t>קסם ת"א 75 א'</t>
  </si>
  <si>
    <t>קסם תל-טק 15 ב</t>
  </si>
  <si>
    <t>סה"כ קסם סל ומוצרים</t>
  </si>
  <si>
    <t>מבט מדדים</t>
  </si>
  <si>
    <t>מבט ת"א 75</t>
  </si>
  <si>
    <t>מיטב מבט 25 סד 1</t>
  </si>
  <si>
    <t>סה"כ מבט מדדים</t>
  </si>
  <si>
    <t>תכלית תעודת סל</t>
  </si>
  <si>
    <t>תכלית ת"א 100 א'</t>
  </si>
  <si>
    <t>תכלית ת"א 25 ב'</t>
  </si>
  <si>
    <t>סה"כ תכלית תעודת סל</t>
  </si>
  <si>
    <t>תכלית גלובל</t>
  </si>
  <si>
    <t>תכלית נדל"ן 15 ג'</t>
  </si>
  <si>
    <t>תכלית ת"א 75 ח'</t>
  </si>
  <si>
    <t>סה"כ תכלית גלובל</t>
  </si>
  <si>
    <t>פסגות מדדים</t>
  </si>
  <si>
    <t>פסגות סל יתר 120</t>
  </si>
  <si>
    <t>סה"כ פסגות מדדים</t>
  </si>
  <si>
    <t>הראל סל</t>
  </si>
  <si>
    <t>הראלס ז  תא25</t>
  </si>
  <si>
    <t>סה"כ הראל סל</t>
  </si>
  <si>
    <t>סה"כ שמחקות מדדי מניות בישראל</t>
  </si>
  <si>
    <t>פוליגון</t>
  </si>
  <si>
    <t>מיטב מדד א ספטמבר 500</t>
  </si>
  <si>
    <t>סה"כ פוליגון</t>
  </si>
  <si>
    <t>קסםסמ ו   בנקים</t>
  </si>
  <si>
    <t>קסם ברזיל</t>
  </si>
  <si>
    <t>קסם DAX</t>
  </si>
  <si>
    <t>קסם הודו י'</t>
  </si>
  <si>
    <t>קסם קוריאה י"ב</t>
  </si>
  <si>
    <t>קסם MSCI EMERGING MARKETS</t>
  </si>
  <si>
    <t>פריזמה סין</t>
  </si>
  <si>
    <t>קסם תעודת סל ז' 39 500</t>
  </si>
  <si>
    <t>אינדקס סל</t>
  </si>
  <si>
    <t>אינדקס הודו שקלי יד'</t>
  </si>
  <si>
    <t>תעודת סל סדרה י"ט</t>
  </si>
  <si>
    <t>סה"כ אינדקס סל</t>
  </si>
  <si>
    <t>תכלית מורכבות</t>
  </si>
  <si>
    <t>תכלית מורכבות לח S&amp;P 500</t>
  </si>
  <si>
    <t>סה"כ תכלית מורכבות</t>
  </si>
  <si>
    <t>תכלית 500 S&amp;P ד'</t>
  </si>
  <si>
    <t>תאלי מדד ג תעודות סל</t>
  </si>
  <si>
    <t>פסג מדד נב ראסל</t>
  </si>
  <si>
    <t>הראל סל כה  ספ</t>
  </si>
  <si>
    <t>הראל סל תעודת סחורה לא' מדד דאון ג'</t>
  </si>
  <si>
    <t>מיטב ת.סל</t>
  </si>
  <si>
    <t>מיטב מבט חול א נסדק</t>
  </si>
  <si>
    <t>סה"כ מיטב ת.סל</t>
  </si>
  <si>
    <t>סה"כ שמחקות מדדי מניות בחו"ל</t>
  </si>
  <si>
    <t>תכלית בונד 40</t>
  </si>
  <si>
    <t>תכלית תל בונד 60</t>
  </si>
  <si>
    <t>סה"כ שמחקות מדדים אחרים בישראל</t>
  </si>
  <si>
    <t>סה"כ שמחקות מדדים אחרים בחו"ל</t>
  </si>
  <si>
    <t>סה"כ אחר</t>
  </si>
  <si>
    <t>סה"כ SHORT</t>
  </si>
  <si>
    <t>ISHARES MSCI SINGAPORE</t>
  </si>
  <si>
    <t>ISHARES MSCI SINGAPORE IN</t>
  </si>
  <si>
    <t>US4642866739</t>
  </si>
  <si>
    <t>סה"כ ISHARES MSCI SINGAPORE</t>
  </si>
  <si>
    <t>CONSUMER STAPLES SPDR</t>
  </si>
  <si>
    <t>CONSUMER STAPLES SELECT S</t>
  </si>
  <si>
    <t>US81369Y3080</t>
  </si>
  <si>
    <t>סה"כ CONSUMER STAPLES SPDR</t>
  </si>
  <si>
    <t>HEALTH CARE SELECT SECTOR</t>
  </si>
  <si>
    <t>US81369Y2090</t>
  </si>
  <si>
    <t>סה"כ HEALTH CARE SELECT SECTOR</t>
  </si>
  <si>
    <t>FINANCIAL SELECT SECTOR S</t>
  </si>
  <si>
    <t>US81369Y6059</t>
  </si>
  <si>
    <t>סה"כ FINANCIAL SELECT SECTOR S</t>
  </si>
  <si>
    <t>ISHARES MSCI JAPAN INDEX</t>
  </si>
  <si>
    <t>US4642868487</t>
  </si>
  <si>
    <t>סה"כ ISHARES MSCI JAPAN INDEX</t>
  </si>
  <si>
    <t>ISHARES MSCI SOUTH KOREA</t>
  </si>
  <si>
    <t>US4642867729</t>
  </si>
  <si>
    <t>סה"כ ISHARES MSCI SOUTH KOREA</t>
  </si>
  <si>
    <t>ISHARES MSCI TAIWAN INDEX</t>
  </si>
  <si>
    <t>US4642867315</t>
  </si>
  <si>
    <t>סה"כ ISHARES MSCI TAIWAN INDEX</t>
  </si>
  <si>
    <t>ISHARES MSCI EMERGING MKT</t>
  </si>
  <si>
    <t>ISHARES MSCI EMERGING MAR</t>
  </si>
  <si>
    <t>US4642872349</t>
  </si>
  <si>
    <t>סה"כ ISHARES MSCI EMERGING MKT</t>
  </si>
  <si>
    <t>ISHARES MSCI PACIFIC EX J</t>
  </si>
  <si>
    <t>ISHARES MSCI PACIFIC EX-J</t>
  </si>
  <si>
    <t>US4642866655</t>
  </si>
  <si>
    <t>סה"כ ISHARES MSCI PACIFIC EX J</t>
  </si>
  <si>
    <t>ISHARES MSCI BRAZIL</t>
  </si>
  <si>
    <t>ISHARES MSCI BRAZIL INDEX</t>
  </si>
  <si>
    <t>US4642864007</t>
  </si>
  <si>
    <t>סה"כ ISHARES MSCI BRAZIL</t>
  </si>
  <si>
    <t>ISHARES S&amp;P LATIN AMERICA</t>
  </si>
  <si>
    <t>US4642873909</t>
  </si>
  <si>
    <t>סה"כ ISHARES S&amp;P LATIN AMERICA</t>
  </si>
  <si>
    <t>ISHARES S&amp;P 100 INDEX FUN</t>
  </si>
  <si>
    <t>US4642871010</t>
  </si>
  <si>
    <t>סה"כ INDEX FUN 100 ISHARES S&amp;P</t>
  </si>
  <si>
    <t>INDUSTRIAL SELECT SECT SP</t>
  </si>
  <si>
    <t>INDUSTRIAL SELECT SECTOR</t>
  </si>
  <si>
    <t>US81369Y7040</t>
  </si>
  <si>
    <t>סה"כ INDUSTRIAL SELECT SECT SP</t>
  </si>
  <si>
    <t>ISHARES MSCI CANADA</t>
  </si>
  <si>
    <t>ISHARES MSCI CANADA INDEX</t>
  </si>
  <si>
    <t>US4642865095</t>
  </si>
  <si>
    <t>סה"כ ISHARES MSCI CANADA</t>
  </si>
  <si>
    <t>POWERSHARES DVD ACHIEVERS</t>
  </si>
  <si>
    <t>POWERSHARES DIVIDEND ACHI</t>
  </si>
  <si>
    <t>US73935X7324</t>
  </si>
  <si>
    <t>סה"כ POWERSHARES DVD ACHIEVERS</t>
  </si>
  <si>
    <t>ISHARES S&amp;P CONSUMER STAP</t>
  </si>
  <si>
    <t>ISHARES S&amp;P GLOBAL CONSUM</t>
  </si>
  <si>
    <t>US4642887370</t>
  </si>
  <si>
    <t>סה"כ ISHARES S&amp;P CONSUMER STAP</t>
  </si>
  <si>
    <t>MARKET VECTORS RUSSIA ETF</t>
  </si>
  <si>
    <t>US57060U5065</t>
  </si>
  <si>
    <t>סה"כ MARKET VECTORS RUSSIA ETF</t>
  </si>
  <si>
    <t>SPDR S&amp;P 500 ETF TRUST</t>
  </si>
  <si>
    <t>US78462F1030</t>
  </si>
  <si>
    <t>סה"כ ETF TRUST 500 SPDR S&amp;P</t>
  </si>
  <si>
    <t>MARKET VECTORS JR GOLD MI</t>
  </si>
  <si>
    <t>MARKET VECTORS JUNIOR GOL</t>
  </si>
  <si>
    <t>US57060U5891</t>
  </si>
  <si>
    <t>סה"כ MARKET VECTORS JR GOLD MI</t>
  </si>
  <si>
    <t>SPDR DJIA TRUST</t>
  </si>
  <si>
    <t>SPDR DOW JONES INDUSTRIAL</t>
  </si>
  <si>
    <t>US78467X1090</t>
  </si>
  <si>
    <t>סה"כ SPDR DJIA TRUST</t>
  </si>
  <si>
    <t>POWERSHARES QQQ NASDAQ 10</t>
  </si>
  <si>
    <t>POWERSHARES QQQ TRUST SER</t>
  </si>
  <si>
    <t>US6311001043</t>
  </si>
  <si>
    <t>סה"כ 10 POWERSHARES QQQ NASDAQ</t>
  </si>
  <si>
    <t>ISHARES STOXX EUROPE 50 D</t>
  </si>
  <si>
    <t>DE0005933949</t>
  </si>
  <si>
    <t>סה"כ D 50 ISHARES STOXX EUROPE</t>
  </si>
  <si>
    <t>ISHARES FTSE CHINA 25 IND</t>
  </si>
  <si>
    <t>US4642871846</t>
  </si>
  <si>
    <t>סה"כ IND 25 ISHARES FTSE CHINA</t>
  </si>
  <si>
    <t>MARKET VECTORS BRAZIL SM-</t>
  </si>
  <si>
    <t>MARKET VECTORS BRAZIL SMA</t>
  </si>
  <si>
    <t>US57060U6139</t>
  </si>
  <si>
    <t>סה"כ -MARKET VECTORS BRAZIL SM</t>
  </si>
  <si>
    <t>WISDOMTREE JAPAN HEDGED E</t>
  </si>
  <si>
    <t>US97717W8516</t>
  </si>
  <si>
    <t>סה"כ WISDOMTREE JAPAN HEDGED E</t>
  </si>
  <si>
    <t>GLOBAL X FTSE COLOMBIA 20</t>
  </si>
  <si>
    <t>0S37950E2000</t>
  </si>
  <si>
    <t>סה"כ 20 GLOBAL X FTSE COLOMBIA</t>
  </si>
  <si>
    <t>TRACKER FUND OF HONG KONG</t>
  </si>
  <si>
    <t>HK2800008867</t>
  </si>
  <si>
    <t>סה"כ TRACKER FUND OF HONG KONG</t>
  </si>
  <si>
    <t>WISDOMTREE EMG MKTS EQ IN</t>
  </si>
  <si>
    <t>WISDOMTREE EMERGING MARKE</t>
  </si>
  <si>
    <t>US97717W3152</t>
  </si>
  <si>
    <t>סה"כ WISDOMTREE EMG MKTS EQ IN</t>
  </si>
  <si>
    <t>WISDOMTREE EM SMALL CAP</t>
  </si>
  <si>
    <t>US97717W2816</t>
  </si>
  <si>
    <t>סה"כ WISDOMTREE EM SMALL CAP</t>
  </si>
  <si>
    <t>סה"כ שמחקות מדדי מניות</t>
  </si>
  <si>
    <t>WISDOMTREE EMRG MKTS DEBT</t>
  </si>
  <si>
    <t>US97717X8671</t>
  </si>
  <si>
    <t>סה"כ WISDOMTREE EMRG MKTS DEBT</t>
  </si>
  <si>
    <t>סה"כ שמחקות מדדים אחרים</t>
  </si>
  <si>
    <t>סה"כ SRORT</t>
  </si>
  <si>
    <t>סה"כ תעודות סל</t>
  </si>
  <si>
    <t>6.קרנות נאמנות - סחירים</t>
  </si>
  <si>
    <t>סה"כ תעודות השתתפות בקרנות נאמנות</t>
  </si>
  <si>
    <t>7.כתבי אופציה - סחירים</t>
  </si>
  <si>
    <t>ש.שלמה החזקות אופציה 10 2012</t>
  </si>
  <si>
    <t>סה"כ כתבי אופציה</t>
  </si>
  <si>
    <t>8.אופציות - סחירים</t>
  </si>
  <si>
    <t>סה"כ אופציות</t>
  </si>
  <si>
    <t>9.חוזים עתידיים - סחירים</t>
  </si>
  <si>
    <t>סה"כ חוזים עתידיים</t>
  </si>
  <si>
    <t>10.מוצרים מובנים - סחירים</t>
  </si>
  <si>
    <t>נכס בסיס</t>
  </si>
  <si>
    <t>סה"כ קרן מובטחת</t>
  </si>
  <si>
    <t>גלילה הפקדות</t>
  </si>
  <si>
    <t>גלילה סדרה ג' 2015 %4.35</t>
  </si>
  <si>
    <t>סה"כ גלילה הפקדות</t>
  </si>
  <si>
    <t>סה"כ קרן לא מובטחת</t>
  </si>
  <si>
    <t>מוצרים מאוגחים</t>
  </si>
  <si>
    <t>גלובל פיננס ג'י.אר 8 ד'%1.</t>
  </si>
  <si>
    <t>24/12/2007</t>
  </si>
  <si>
    <t>סה"כ מוצרים מאוגחים</t>
  </si>
  <si>
    <t>סה"כ מוצרים מובנים</t>
  </si>
  <si>
    <t>ג.ניירות ערך לא סחירים - לא סחירים</t>
  </si>
  <si>
    <t>שווי הוגן</t>
  </si>
  <si>
    <t>סה"כ אג"ח ממשלת ישראל שהונפקו בחו"ל</t>
  </si>
  <si>
    <t>2.תעודות חוב מסחריות - לא סחיר - לא סחירים</t>
  </si>
  <si>
    <t>סה"כ צמוד מדד</t>
  </si>
  <si>
    <t>סה"כ לא צמוד</t>
  </si>
  <si>
    <t>סה"כ צמוד מט"ח</t>
  </si>
  <si>
    <t>סה"כ תעודת חוב מסחריות-חב'</t>
  </si>
  <si>
    <t>סה"כ תעודות חוב מסחריות-חב</t>
  </si>
  <si>
    <t>3.אג"ח קונצרני לא סחיר - לא סחירים</t>
  </si>
  <si>
    <t>פועלים כ. התח' 06/2015 %5.</t>
  </si>
  <si>
    <t>לאומי שטר הון %5.9</t>
  </si>
  <si>
    <t>26/08/1999</t>
  </si>
  <si>
    <t>לאומי למשכנתאות</t>
  </si>
  <si>
    <t>לאומי משכ אגח 99/2013 %20.</t>
  </si>
  <si>
    <t>בנקים למשכנתאות ומוסדות מ</t>
  </si>
  <si>
    <t>18/02/1998</t>
  </si>
  <si>
    <t>סה"כ לאומי למשכנתאות</t>
  </si>
  <si>
    <t>דיסקונט שטר הון 07/2016 %0</t>
  </si>
  <si>
    <t>21/02/2001</t>
  </si>
  <si>
    <t>דיסקונט ש"ה 2004/2015 %6.1</t>
  </si>
  <si>
    <t>15/11/1999</t>
  </si>
  <si>
    <t>דיסקונט השק' ב' 2006/2015</t>
  </si>
  <si>
    <t>22/04/2004</t>
  </si>
  <si>
    <t>פיבי בית השקעות %5.15 2012</t>
  </si>
  <si>
    <t>27/09/2006</t>
  </si>
  <si>
    <t>אלעד קנדה אספיסי</t>
  </si>
  <si>
    <t>אס.פי.סי אל-עד 4 2006/22 %</t>
  </si>
  <si>
    <t>סה"כ אלעד קנדה אספיסי</t>
  </si>
  <si>
    <t>פלדה</t>
  </si>
  <si>
    <t>מפעלי פלדה אג"ח א'</t>
  </si>
  <si>
    <t>מתכת ומוצרי בניה</t>
  </si>
  <si>
    <t>מפעלי פלדה אג"ח א' יתרה לפ</t>
  </si>
  <si>
    <t>סה"כ פלדה</t>
  </si>
  <si>
    <t>בינלאומי ש"ה   99/2013 %75</t>
  </si>
  <si>
    <t>אי.די.בי אחזקות ב' 08/2013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</si>
  <si>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</si>
  <si>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</si>
  <si>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</si>
  <si>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</si>
  <si>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</si>
  <si>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</si>
  <si>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</si>
  <si>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חשמל צמוד 2012 %6.5 (נשר)</t>
  </si>
  <si>
    <t>16/09/2007</t>
  </si>
  <si>
    <t>בתי זיקוק 27 א' 2009/2013</t>
  </si>
  <si>
    <t>22/03/2004</t>
  </si>
  <si>
    <t>גב-ים ה. פרטית 3 07/2013 %</t>
  </si>
  <si>
    <t>25/12/2003</t>
  </si>
  <si>
    <t>מבני תעשיה אג"ח 2004/2015</t>
  </si>
  <si>
    <t>22/07/2001</t>
  </si>
  <si>
    <t>כלל תעשיותסדרה ט' 006/2012</t>
  </si>
  <si>
    <t>13/08/2001</t>
  </si>
  <si>
    <t>אלקו אחזקות סד' 9 009/2016</t>
  </si>
  <si>
    <t>27/02/2007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</si>
  <si>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</si>
  <si>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</si>
  <si>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</si>
  <si>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</si>
  <si>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תרו תעשיה רוקחית</t>
  </si>
  <si>
    <t>תרו אג"ח %5.8 2003/2014</t>
  </si>
  <si>
    <t>27/11/2003</t>
  </si>
  <si>
    <t>סה"כ תרו תעשיה רוקחית</t>
  </si>
  <si>
    <t>מקורות</t>
  </si>
  <si>
    <t>מקורות ה.פרטית 08/2013 %17</t>
  </si>
  <si>
    <t>13/04/2003</t>
  </si>
  <si>
    <t>מקורות חברת מים ב' 08/2013</t>
  </si>
  <si>
    <t>סה"כ מקורות</t>
  </si>
  <si>
    <t>דלק פטרוליום א' 2008/2013</t>
  </si>
  <si>
    <t>אפריקה נכסים א' 06/2013 %6</t>
  </si>
  <si>
    <t>נתיבי גז</t>
  </si>
  <si>
    <t>נתיבי גז סדרה 1 2012/2026</t>
  </si>
  <si>
    <t>15/03/2009</t>
  </si>
  <si>
    <t>סה"כ נתיבי גז</t>
  </si>
  <si>
    <t>קבוצת עזריאלי א 2008/2017</t>
  </si>
  <si>
    <t>21/03/2007</t>
  </si>
  <si>
    <t>אלעד רזידינטל</t>
  </si>
  <si>
    <t>אלעד ראזדינטל סד' 1 0/2015</t>
  </si>
  <si>
    <t>23/08/2007</t>
  </si>
  <si>
    <t>סה"כ אלעד רזידינטל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</si>
  <si>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</si>
  <si>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</si>
  <si>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</si>
  <si>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</si>
  <si>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</si>
  <si>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</si>
  <si>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</si>
  <si>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</si>
  <si>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חשמל 2013 %3.03</t>
  </si>
  <si>
    <t>24/04/2012</t>
  </si>
  <si>
    <t>גלובל פיננס גי' אר1</t>
  </si>
  <si>
    <t>גלובל פינ 1 2013 ליבור6 ח'</t>
  </si>
  <si>
    <t>אג"ח מובנות</t>
  </si>
  <si>
    <t>BB+</t>
  </si>
  <si>
    <t>סה"כ גלובל פיננס גי' אר1</t>
  </si>
  <si>
    <t>סה"כ אג"ח קונצרני של חב' י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</si>
  <si>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</si>
  <si>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</si>
  <si>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</si>
  <si>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</si>
  <si>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</si>
  <si>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סה"כ רייכרט</t>
  </si>
  <si>
    <t>אפאר</t>
  </si>
  <si>
    <t>אפאר מר 1 ש"ח</t>
  </si>
  <si>
    <t>סה"כ אפאר</t>
  </si>
  <si>
    <t>סה"כ מניות בישראל</t>
  </si>
  <si>
    <t>5.קרנות השקעה - לא סחירים</t>
  </si>
  <si>
    <t>סה"כ קרנות השקעה בישראל</t>
  </si>
  <si>
    <t>רוטשילד</t>
  </si>
  <si>
    <t>קרן רוטשילד נדל"ן</t>
  </si>
  <si>
    <t>14/12/2006</t>
  </si>
  <si>
    <t>סה"כ רוטשילד</t>
  </si>
  <si>
    <t>בי.סי.אי-בראק קפיטל השקעו</t>
  </si>
  <si>
    <t>BRACK CAPITAL REAL ESTATE(INDIA)</t>
  </si>
  <si>
    <t>25/10/2011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</si>
  <si>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</si>
  <si>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</si>
  <si>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</si>
  <si>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</si>
  <si>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7.אופציות - לא סחירים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</si>
  <si>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</si>
  <si>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</si>
  <si>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</si>
  <si>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</si>
  <si>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</si>
  <si>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</si>
  <si>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</si>
  <si>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ד.הלוואות - לא סחירים</t>
  </si>
  <si>
    <t>שיעור הריבית ממוצע</t>
  </si>
  <si>
    <t>הלוואות</t>
  </si>
  <si>
    <t>כרמל-אגוד למשכנתאות והשק'</t>
  </si>
  <si>
    <t>כרמל משכנתאות דחיית תשלומי קרן</t>
  </si>
  <si>
    <t>כרמל משכנתאות דחיית תשלומי ריבית</t>
  </si>
  <si>
    <t>כרמל משכנתאות93/2024 %)4.0לשעבר כרמ</t>
  </si>
  <si>
    <t>סה"כ כרמל-אגוד למשכנתאות והשק'</t>
  </si>
  <si>
    <t>בנק ירושליים</t>
  </si>
  <si>
    <t>סה"כ בנק ירושליים</t>
  </si>
  <si>
    <t>הלוואות לסוכנים</t>
  </si>
  <si>
    <t>סה"כ הלוואות לסוכנים</t>
  </si>
  <si>
    <t>סה"כ הלוואות בישראל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</si>
  <si>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</si>
  <si>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</si>
  <si>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</si>
  <si>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</si>
  <si>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</si>
  <si>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פועלים פקדון 97/2012 %4.45   (משכן)   12</t>
  </si>
  <si>
    <t>קבועה % 4.45</t>
  </si>
  <si>
    <t>פועלים פקדון 97/2012 %4.6    (משכן)   12</t>
  </si>
  <si>
    <t>קבועה % 4.60</t>
  </si>
  <si>
    <t>פועלים פקדון 98/2012 %4.4     מס.בנק: 12</t>
  </si>
  <si>
    <t>קבועה % 4.40</t>
  </si>
  <si>
    <t>פועלים פקדון 98/2012 %4.5     מס.בנק: 12</t>
  </si>
  <si>
    <t>קבועה % 4.50</t>
  </si>
  <si>
    <t>פועלים פקדון 98/2012 %4.5    (משכן)   12</t>
  </si>
  <si>
    <t>פועלים פקדון 99/13 %5.5       מס.בנק: 12</t>
  </si>
  <si>
    <t>קבועה % 5.50</t>
  </si>
  <si>
    <t>פועלים פקדון 99/13 %5.55     (משכן)   12</t>
  </si>
  <si>
    <t>קבועה % 5.55</t>
  </si>
  <si>
    <t>פועלים פקדון 98/2013 %5.6    (משכן)   12</t>
  </si>
  <si>
    <t>קבועה % 5.60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</si>
  <si>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</si>
  <si>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</si>
  <si>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</si>
  <si>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</si>
  <si>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02/2016 %5.40   (משכן)   12</t>
  </si>
  <si>
    <t>קבועה % 5.40</t>
  </si>
  <si>
    <t>פועלים פקדון 2003/2017 %6.1  (משכן)   12</t>
  </si>
  <si>
    <t>קבועה % 6.10</t>
  </si>
  <si>
    <t>פועלים פקדון 08/2017 %5.10   (משכן)   12</t>
  </si>
  <si>
    <t>קבועה % 5.10</t>
  </si>
  <si>
    <t>פועלים פקדון 2008/2017 %4.8  (משכן)   12</t>
  </si>
  <si>
    <t>קבועה % 4.80</t>
  </si>
  <si>
    <t>לאומי למשכ' חלופה ג'04/2018 %5.75     77</t>
  </si>
  <si>
    <t>קבועה % 5.75</t>
  </si>
  <si>
    <t>לאומי למשכ' פק' 00/2015 %5.85 מס.בנק: 77</t>
  </si>
  <si>
    <t>קבועה % 5.85</t>
  </si>
  <si>
    <t>לאומי למשכ' פק' 2016 %5.60    מס.בנק: 77</t>
  </si>
  <si>
    <t>לאומי למשכ' פק' 02/2016 %6.00 מס.בנק: 77</t>
  </si>
  <si>
    <t>קבועה % 6.00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</si>
  <si>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</si>
  <si>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</si>
  <si>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</si>
  <si>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</si>
  <si>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</si>
  <si>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לאומי משכ פק' 97/2012 %4.40   מס.בנק: 77</t>
  </si>
  <si>
    <t>לאומי משכ פק' 98/2013 %4.725  מס.בנק: 77</t>
  </si>
  <si>
    <t>קבועה % 4.72</t>
  </si>
  <si>
    <t>לאומי משכ פק' 95/2014 %4.00   מס.בנק: 77</t>
  </si>
  <si>
    <t>קבועה % 4.00</t>
  </si>
  <si>
    <t>לאומי משכ פק' 95/2015 %4.25   מס.בנק: 77</t>
  </si>
  <si>
    <t>קבועה % 4.25</t>
  </si>
  <si>
    <t>לאומי משכ' פק' 99/2014 %5.6   מס.בנק: 77</t>
  </si>
  <si>
    <t>מרכנתיל דיסקונט</t>
  </si>
  <si>
    <t>מרכנתיל פקדון צמוד % 5.3      מס.בנק: 17</t>
  </si>
  <si>
    <t>קבועה % 5.30</t>
  </si>
  <si>
    <t>מרכנתיל פקדון 02/2016 %5.40   מס.בנק: 17</t>
  </si>
  <si>
    <t>מרכנתיל פקדון 40/2018 %5.35   מס.בנק: 17</t>
  </si>
  <si>
    <t>קבועה % 5.35</t>
  </si>
  <si>
    <t>מרכנתיל פקדון 2004/2018 %5.3  מס.בנק: 17</t>
  </si>
  <si>
    <t>סה"כ מרכנתיל דיסקונט</t>
  </si>
  <si>
    <t>דיסקונט משכנתאות</t>
  </si>
  <si>
    <t>דיסקונט משכ' פק' 97/2012 %4.5 מס.בנק: 90</t>
  </si>
  <si>
    <t>דיסקונט משכ' פק' 93/2013 %4.10        90</t>
  </si>
  <si>
    <t>קבועה % 4.10</t>
  </si>
  <si>
    <t>דיסקונט משכ' פק' 99/2114 %6   מס.בנק: 90</t>
  </si>
  <si>
    <t>דיסקונט משכ' פק' 00/2015 %6.50        90</t>
  </si>
  <si>
    <t>קבועה % 6.50</t>
  </si>
  <si>
    <t>דיסקונט משכ' פק' 2001/2016 %5.29      90</t>
  </si>
  <si>
    <t>קבועה % 5.29</t>
  </si>
  <si>
    <t>סה"כ דיסקונט משכנתאות</t>
  </si>
  <si>
    <t>אדנים פקדון 93/2012 %3.45     מס.בנק: 20</t>
  </si>
  <si>
    <t>קבועה % 3.45</t>
  </si>
  <si>
    <t>אדנים פקדון 98/2012 %4.55     מס.בנק: 20</t>
  </si>
  <si>
    <t>קבועה % 4.55</t>
  </si>
  <si>
    <t>אדנים פקדון 98/2012 %4.65     מס.בנק: 20</t>
  </si>
  <si>
    <t>קבועה % 4.65</t>
  </si>
  <si>
    <t>אדנים פקדון 01/2014 %6.23     מס.בנק: 20</t>
  </si>
  <si>
    <t>קבועה % 6.23</t>
  </si>
  <si>
    <t>טפחות פקדון 97/2012 %4.35     מס.בנק: 20</t>
  </si>
  <si>
    <t>קבועה % 4.35</t>
  </si>
  <si>
    <t>טפחות פקדון 97/2012 %4.45     מס.בנק: 20</t>
  </si>
  <si>
    <t>טפחות פקדון 98/2012 %4.50     מס.בנק: 20</t>
  </si>
  <si>
    <t>טפחות פקדון 98/2012 %4.90     מס.בנק: 20</t>
  </si>
  <si>
    <t>קבועה % 4.90</t>
  </si>
  <si>
    <t>טפחות פקדון 98/2012 %4.55     מס.בנק: 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</si>
  <si>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</si>
  <si>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</si>
  <si>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</si>
  <si>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</si>
  <si>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</si>
  <si>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</si>
  <si>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2005/2016 %5.65   מס.בנק: 20</t>
  </si>
  <si>
    <t>קבועה % 5.65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</si>
  <si>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</si>
  <si>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</si>
  <si>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</si>
  <si>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</si>
  <si>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</si>
  <si>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</si>
  <si>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</si>
  <si>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</si>
  <si>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00/2015 %6.50     מס.בנק: 20</t>
  </si>
  <si>
    <t>מזרחי פקדון 2002/2016 %5.45   מס.בנק: 20</t>
  </si>
  <si>
    <t>קבועה % 5.45</t>
  </si>
  <si>
    <t>בינלאומי למשכ' פק' 98/2012 %4.45      31</t>
  </si>
  <si>
    <t>בינלאומי למשכ' פק' 98/2012 %4.48      31</t>
  </si>
  <si>
    <t>קבועה % 4.48</t>
  </si>
  <si>
    <t>בינלאומי למשכ' פק' 03/2018 %5.30      31</t>
  </si>
  <si>
    <t>בינלאומי פקדון 15/2000 %6.45  מס.בנק: 31</t>
  </si>
  <si>
    <t>קבועה % 6.45</t>
  </si>
  <si>
    <t>בינלאומי פקדון 98/2012 %4.43  מס.בנק: 31</t>
  </si>
  <si>
    <t>קבועה % 4.43</t>
  </si>
  <si>
    <t>בינלאומי פקדון 00/2015 %6.25  מס.בנק: 31</t>
  </si>
  <si>
    <t>קבועה % 6.25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</si>
  <si>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</si>
  <si>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</si>
  <si>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</si>
  <si>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</si>
  <si>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אגוד פקדון 92/2012 %)3.75לשעבר כרמל</t>
  </si>
  <si>
    <t>קבועה % 3.75</t>
  </si>
  <si>
    <t>אגוד פקדון 92/2012 %)3.85לשעבר כרמל</t>
  </si>
  <si>
    <t>קבועה % 3.85</t>
  </si>
  <si>
    <t>ירושלים פקדון 93/2013 %4.00   מס.בנק: 54</t>
  </si>
  <si>
    <t>ירושלים פקדון 98/2013 %5.40   מס.בנק: 54</t>
  </si>
  <si>
    <t>ירושלים פקדון 98/2013 %5.60   מס.בנק: 54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</si>
  <si>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</si>
  <si>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</si>
  <si>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</si>
  <si>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</si>
  <si>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</si>
  <si>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</si>
  <si>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סה"כ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</si>
  <si>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</si>
  <si>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</si>
  <si>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</si>
  <si>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</si>
  <si>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</si>
  <si>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</si>
  <si>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חייבים</t>
  </si>
  <si>
    <t>ריבית</t>
  </si>
  <si>
    <t>שלמה החזקות אג"ח ט' 2009/2012 %5.2</t>
  </si>
  <si>
    <t>פדיון</t>
  </si>
  <si>
    <t>רבוע כחול נדל"ן ד' 2017/2020 %4.50</t>
  </si>
  <si>
    <t>דבידנד</t>
  </si>
  <si>
    <t>גזית גלוב סד' ט'2013/2016 %5.3</t>
  </si>
  <si>
    <t>גזית גלוב 3  2011/2018 %4.95</t>
  </si>
  <si>
    <t>קבוצת דלק סד' כב 2012/2021 %4.5</t>
  </si>
  <si>
    <t>גזית אינק אג"ח ו' 2016/2010 %4.95</t>
  </si>
  <si>
    <t>אמות השקעות סדרה א 2010/2019 %4.95</t>
  </si>
  <si>
    <t>מליסרון סד' ה'2010/2020 %5.1</t>
  </si>
  <si>
    <t>אלביט מערכות סד' א'2011/2020 %4.84</t>
  </si>
  <si>
    <t>אלבר אג"ח י 2011/2016 %2.75</t>
  </si>
  <si>
    <t>מטריקס איטי סד' א' 07/2013 %5.15</t>
  </si>
  <si>
    <t>ברימאג דיגיטל אייג' 2012/2016 %6</t>
  </si>
  <si>
    <t>פועלים הנפ' ה.משני עליון1 2059 %6.5</t>
  </si>
  <si>
    <t>מנורה מבטחים ת.התחייבות 2022 %4.05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</si>
  <si>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</si>
  <si>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</si>
  <si>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</si>
  <si>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</si>
  <si>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</si>
  <si>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</si>
  <si>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</si>
  <si>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</si>
  <si>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</si>
  <si>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</si>
  <si>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</si>
  <si>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</si>
  <si>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</si>
  <si>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</si>
  <si>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</si>
  <si>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</si>
  <si>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</si>
  <si>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</si>
  <si>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</si>
  <si>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</si>
  <si>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</si>
  <si>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</si>
  <si>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</si>
  <si>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</si>
  <si>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</si>
  <si>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</si>
  <si>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</si>
  <si>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</si>
  <si>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</si>
  <si>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</si>
  <si>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</si>
  <si>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</si>
  <si>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6.תעודות השתתפות בקרנות נאמנות בישראל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</si>
  <si>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</si>
  <si>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</si>
  <si>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</si>
  <si>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</si>
  <si>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</si>
  <si>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</si>
  <si>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</si>
  <si>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</si>
  <si>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</si>
  <si>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</si>
  <si>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</si>
  <si>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</si>
  <si>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</si>
  <si>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</si>
  <si>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</si>
  <si>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</si>
  <si>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</si>
  <si>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</si>
  <si>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</si>
  <si>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</si>
  <si>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</si>
  <si>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</si>
  <si>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</si>
  <si>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</si>
  <si>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דולר הונקונג</t>
  </si>
  <si>
    <t>קל"ע קרן השתלמות לעובדים סוציאלים מסלול כללי</t>
  </si>
  <si>
    <t>מספר נייר</t>
  </si>
  <si>
    <t xml:space="preserve"> EDR ESTATE (EASTERN EUROPE)</t>
  </si>
  <si>
    <t xml:space="preserve"> BRACK CAPITAL REAL ESTATE(INDIA)</t>
  </si>
  <si>
    <t>מדד</t>
  </si>
  <si>
    <t>אחר</t>
  </si>
  <si>
    <t>לא מדורג</t>
  </si>
  <si>
    <t>מדרוג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</si>
</sst>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1:I47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34.140625" style="7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1179</v>
      </c>
      <c r="C5" s="10"/>
    </row>
    <row r="6" spans="2:3" ht="12.75">
      <c r="B6" s="9"/>
      <c r="C6" s="10"/>
    </row>
    <row r="8" spans="3:4" ht="12.75">
      <c r="C8" s="1" t="s">
        <v>1180</v>
      </c>
      <c r="D8" s="1" t="s">
        <v>11</v>
      </c>
    </row>
    <row r="9" spans="3:4" ht="12.75">
      <c r="C9" t="s">
        <v>13</v>
      </c>
      <c r="D9" t="s">
        <v>12</v>
      </c>
    </row>
    <row r="10" spans="1:4" ht="12.75">
      <c r="A10" s="7" t="s">
        <v>1181</v>
      </c>
      <c r="C10">
        <v>0</v>
      </c>
      <c r="D10" s="2">
        <v>0</v>
      </c>
    </row>
    <row r="11" spans="1:5" ht="12.75">
      <c r="A11" s="7" t="s">
        <v>3</v>
      </c>
      <c r="C11" s="3">
        <v>51943.46</v>
      </c>
      <c r="D11" s="2">
        <v>0.0882</v>
      </c>
      <c r="E11" s="2"/>
    </row>
    <row r="12" spans="1:5" ht="12.75">
      <c r="A12" s="7" t="s">
        <v>1182</v>
      </c>
      <c r="C12">
        <v>0</v>
      </c>
      <c r="D12" s="2">
        <v>0</v>
      </c>
      <c r="E12" s="2"/>
    </row>
    <row r="13" spans="1:5" ht="12.75">
      <c r="A13" s="7" t="s">
        <v>43</v>
      </c>
      <c r="C13" s="3">
        <v>230709.21</v>
      </c>
      <c r="D13" s="2">
        <v>0.3918</v>
      </c>
      <c r="E13" s="2"/>
    </row>
    <row r="14" spans="1:5" ht="12.75">
      <c r="A14" s="7" t="s">
        <v>100</v>
      </c>
      <c r="C14">
        <v>0</v>
      </c>
      <c r="D14" s="2">
        <v>0</v>
      </c>
      <c r="E14" s="2"/>
    </row>
    <row r="15" spans="1:5" ht="12.75">
      <c r="A15" s="7" t="s">
        <v>1183</v>
      </c>
      <c r="C15" s="3">
        <v>93399.32</v>
      </c>
      <c r="D15" s="2">
        <v>0.1586</v>
      </c>
      <c r="E15" s="2"/>
    </row>
    <row r="16" spans="1:5" ht="12.75">
      <c r="A16" s="7" t="s">
        <v>1184</v>
      </c>
      <c r="C16" s="3">
        <v>63015.05</v>
      </c>
      <c r="D16" s="2">
        <v>0.107</v>
      </c>
      <c r="E16" s="2"/>
    </row>
    <row r="17" spans="1:5" ht="12.75">
      <c r="A17" s="7" t="s">
        <v>1185</v>
      </c>
      <c r="C17" s="3">
        <v>91682.43</v>
      </c>
      <c r="D17" s="2">
        <v>0.1557</v>
      </c>
      <c r="E17" s="2"/>
    </row>
    <row r="18" spans="1:5" ht="12.75">
      <c r="A18" s="7" t="s">
        <v>1186</v>
      </c>
      <c r="C18">
        <v>0</v>
      </c>
      <c r="D18" s="2">
        <v>0</v>
      </c>
      <c r="E18" s="2"/>
    </row>
    <row r="19" spans="1:5" ht="12.75">
      <c r="A19" s="7" t="s">
        <v>1187</v>
      </c>
      <c r="C19">
        <v>1.44</v>
      </c>
      <c r="D19" s="2">
        <v>0</v>
      </c>
      <c r="E19" s="2"/>
    </row>
    <row r="20" spans="1:5" ht="12.75">
      <c r="A20" s="7" t="s">
        <v>1188</v>
      </c>
      <c r="C20">
        <v>0</v>
      </c>
      <c r="D20" s="2">
        <v>0</v>
      </c>
      <c r="E20" s="2"/>
    </row>
    <row r="21" spans="1:5" ht="12.75">
      <c r="A21" s="7" t="s">
        <v>1189</v>
      </c>
      <c r="C21">
        <v>0</v>
      </c>
      <c r="D21" s="2">
        <v>0</v>
      </c>
      <c r="E21" s="2"/>
    </row>
    <row r="22" spans="1:5" ht="12.75">
      <c r="A22" s="7" t="s">
        <v>1190</v>
      </c>
      <c r="C22" s="3">
        <v>3147.56</v>
      </c>
      <c r="D22" s="2">
        <v>0.0053</v>
      </c>
      <c r="E22" s="2"/>
    </row>
    <row r="23" spans="1:5" ht="12.75">
      <c r="A23" s="7" t="s">
        <v>1191</v>
      </c>
      <c r="C23">
        <v>0</v>
      </c>
      <c r="D23" s="2">
        <v>0</v>
      </c>
      <c r="E23" s="2"/>
    </row>
    <row r="24" spans="1:5" ht="12.75">
      <c r="A24" s="7" t="s">
        <v>43</v>
      </c>
      <c r="C24">
        <v>0</v>
      </c>
      <c r="D24" s="2">
        <v>0</v>
      </c>
      <c r="E24" s="2"/>
    </row>
    <row r="25" spans="1:5" ht="12.75">
      <c r="A25" s="7" t="s">
        <v>1192</v>
      </c>
      <c r="C25">
        <v>0</v>
      </c>
      <c r="D25" s="2">
        <v>0</v>
      </c>
      <c r="E25" s="2"/>
    </row>
    <row r="26" spans="1:5" ht="12.75">
      <c r="A26" s="7" t="s">
        <v>1193</v>
      </c>
      <c r="C26" s="3">
        <v>29557.19</v>
      </c>
      <c r="D26" s="2">
        <v>0.0502</v>
      </c>
      <c r="E26" s="2"/>
    </row>
    <row r="27" spans="1:5" ht="12.75">
      <c r="A27" s="7" t="s">
        <v>1184</v>
      </c>
      <c r="C27">
        <v>0</v>
      </c>
      <c r="D27" s="2">
        <v>0</v>
      </c>
      <c r="E27" s="2"/>
    </row>
    <row r="28" spans="1:5" ht="12.75">
      <c r="A28" s="7" t="s">
        <v>1194</v>
      </c>
      <c r="C28" s="3">
        <v>1229.01</v>
      </c>
      <c r="D28" s="2">
        <v>0.0021</v>
      </c>
      <c r="E28" s="2"/>
    </row>
    <row r="29" spans="1:5" ht="12.75">
      <c r="A29" s="7" t="s">
        <v>1195</v>
      </c>
      <c r="C29">
        <v>0</v>
      </c>
      <c r="D29" s="2">
        <v>0</v>
      </c>
      <c r="E29" s="2"/>
    </row>
    <row r="30" spans="1:5" ht="12.75">
      <c r="A30" s="7" t="s">
        <v>1196</v>
      </c>
      <c r="C30">
        <v>0</v>
      </c>
      <c r="D30" s="2">
        <v>0</v>
      </c>
      <c r="E30" s="2"/>
    </row>
    <row r="31" spans="1:5" ht="12.75">
      <c r="A31" s="7" t="s">
        <v>1197</v>
      </c>
      <c r="C31">
        <v>0</v>
      </c>
      <c r="D31" s="2">
        <v>0</v>
      </c>
      <c r="E31" s="2"/>
    </row>
    <row r="32" spans="1:5" ht="12.75">
      <c r="A32" s="7" t="s">
        <v>1198</v>
      </c>
      <c r="C32">
        <v>40.72</v>
      </c>
      <c r="D32" s="2">
        <v>0.0001</v>
      </c>
      <c r="E32" s="2"/>
    </row>
    <row r="33" spans="1:5" ht="12.75">
      <c r="A33" s="7" t="s">
        <v>1199</v>
      </c>
      <c r="C33">
        <v>2.6</v>
      </c>
      <c r="D33" s="2">
        <v>0</v>
      </c>
      <c r="E33" s="2"/>
    </row>
    <row r="34" spans="1:5" ht="12.75">
      <c r="A34" s="7" t="s">
        <v>1200</v>
      </c>
      <c r="C34" s="3">
        <v>22823.09</v>
      </c>
      <c r="D34" s="2">
        <v>0.0388</v>
      </c>
      <c r="E34" s="2"/>
    </row>
    <row r="35" spans="1:5" ht="12.75">
      <c r="A35" s="7" t="s">
        <v>1201</v>
      </c>
      <c r="C35">
        <v>0</v>
      </c>
      <c r="D35" s="2">
        <v>0</v>
      </c>
      <c r="E35" s="2"/>
    </row>
    <row r="36" spans="1:5" ht="12.75">
      <c r="A36" s="7" t="s">
        <v>1202</v>
      </c>
      <c r="C36" s="3">
        <f>1205.8+113</f>
        <v>1318.8</v>
      </c>
      <c r="D36" s="2">
        <v>0.0022</v>
      </c>
      <c r="E36" s="2"/>
    </row>
    <row r="37" spans="1:5" ht="12.75">
      <c r="A37" s="7" t="s">
        <v>1203</v>
      </c>
      <c r="C37">
        <v>0</v>
      </c>
      <c r="D37" s="2">
        <v>0</v>
      </c>
      <c r="E37" s="2"/>
    </row>
    <row r="38" spans="1:5" ht="12.75">
      <c r="A38" s="7" t="s">
        <v>1164</v>
      </c>
      <c r="C38">
        <v>0</v>
      </c>
      <c r="D38" s="2">
        <v>0</v>
      </c>
      <c r="E38" s="2"/>
    </row>
    <row r="39" spans="1:5" ht="12.75">
      <c r="A39" s="7" t="s">
        <v>1167</v>
      </c>
      <c r="C39">
        <v>0</v>
      </c>
      <c r="D39" s="2">
        <v>0</v>
      </c>
      <c r="E39" s="2"/>
    </row>
    <row r="40" spans="1:5" ht="12.75">
      <c r="A40" s="7" t="s">
        <v>1204</v>
      </c>
      <c r="C40">
        <v>0</v>
      </c>
      <c r="D40" s="2">
        <v>0</v>
      </c>
      <c r="E40" s="2"/>
    </row>
    <row r="41" spans="1:5" ht="12.75">
      <c r="A41" s="8" t="s">
        <v>1205</v>
      </c>
      <c r="C41" s="4">
        <f>588756.88+113</f>
        <v>588869.88</v>
      </c>
      <c r="D41" s="5">
        <v>1</v>
      </c>
      <c r="E41" s="2"/>
    </row>
    <row r="42" spans="2:5" ht="12.75">
      <c r="B42" t="s">
        <v>1206</v>
      </c>
      <c r="C42" t="s">
        <v>7</v>
      </c>
      <c r="D42" t="s">
        <v>1207</v>
      </c>
      <c r="E42" s="2"/>
    </row>
    <row r="43" spans="2:4" ht="12.75">
      <c r="B43" t="s">
        <v>1208</v>
      </c>
      <c r="C43" t="s">
        <v>19</v>
      </c>
      <c r="D43">
        <v>3.942</v>
      </c>
    </row>
    <row r="44" spans="2:4" ht="12.75">
      <c r="B44" t="s">
        <v>1209</v>
      </c>
      <c r="C44" t="s">
        <v>21</v>
      </c>
      <c r="D44">
        <v>4.9003</v>
      </c>
    </row>
    <row r="45" spans="2:4" ht="12.75">
      <c r="B45" t="s">
        <v>1210</v>
      </c>
      <c r="C45" t="s">
        <v>23</v>
      </c>
      <c r="D45">
        <v>6.1338</v>
      </c>
    </row>
    <row r="46" spans="2:4" ht="12.75">
      <c r="B46" t="s">
        <v>24</v>
      </c>
      <c r="C46" t="s">
        <v>25</v>
      </c>
      <c r="D46">
        <v>3.9649</v>
      </c>
    </row>
    <row r="47" spans="2:4" ht="12.75">
      <c r="B47" t="s">
        <v>1211</v>
      </c>
      <c r="C47" t="s">
        <v>27</v>
      </c>
      <c r="D47">
        <v>0.5069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גיליון10"/>
  <dimension ref="A1:P23"/>
  <sheetViews>
    <sheetView rightToLeft="1" workbookViewId="0" topLeftCell="A1">
      <selection activeCell="D15" sqref="D15"/>
    </sheetView>
  </sheetViews>
  <sheetFormatPr defaultColWidth="9.140625" defaultRowHeight="12.75"/>
  <cols>
    <col min="1" max="1" width="20.8515625" style="0" bestFit="1" customWidth="1"/>
    <col min="4" max="4" width="8.1406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3" max="13" width="6.0039062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983</v>
      </c>
      <c r="C5" s="10"/>
    </row>
    <row r="6" spans="2:3" ht="12.75">
      <c r="B6" s="9"/>
      <c r="C6" s="10"/>
    </row>
    <row r="8" spans="3:16" ht="12.75">
      <c r="C8" s="1" t="s">
        <v>4</v>
      </c>
      <c r="D8" s="1" t="s">
        <v>847</v>
      </c>
      <c r="E8" s="1" t="s">
        <v>5</v>
      </c>
      <c r="F8" s="1" t="s">
        <v>6</v>
      </c>
      <c r="G8" s="1" t="s">
        <v>34</v>
      </c>
      <c r="H8" s="1" t="s">
        <v>35</v>
      </c>
      <c r="I8" s="1" t="s">
        <v>7</v>
      </c>
      <c r="J8" s="1" t="s">
        <v>8</v>
      </c>
      <c r="K8" s="1" t="s">
        <v>9</v>
      </c>
      <c r="L8" s="1" t="s">
        <v>36</v>
      </c>
      <c r="M8" s="1" t="s">
        <v>37</v>
      </c>
      <c r="N8" s="1" t="s">
        <v>10</v>
      </c>
      <c r="O8" s="1" t="s">
        <v>38</v>
      </c>
      <c r="P8" s="1" t="s">
        <v>11</v>
      </c>
    </row>
    <row r="9" spans="7:16" ht="12.75">
      <c r="G9" t="s">
        <v>39</v>
      </c>
      <c r="H9" t="s">
        <v>40</v>
      </c>
      <c r="J9" t="s">
        <v>12</v>
      </c>
      <c r="K9" t="s">
        <v>12</v>
      </c>
      <c r="L9" t="s">
        <v>41</v>
      </c>
      <c r="M9" t="s">
        <v>42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848</v>
      </c>
      <c r="H11" s="1">
        <v>0</v>
      </c>
      <c r="N11" s="1">
        <v>0</v>
      </c>
      <c r="O11" s="5">
        <v>0</v>
      </c>
      <c r="P11" s="5">
        <v>0</v>
      </c>
    </row>
    <row r="12" spans="1:16" ht="12.75">
      <c r="A12" s="1" t="s">
        <v>852</v>
      </c>
      <c r="H12" s="1">
        <v>0</v>
      </c>
      <c r="N12" s="1">
        <v>0</v>
      </c>
      <c r="O12" s="5">
        <v>0</v>
      </c>
      <c r="P12" s="5">
        <v>0</v>
      </c>
    </row>
    <row r="13" ht="12.75">
      <c r="A13" t="s">
        <v>984</v>
      </c>
    </row>
    <row r="14" spans="1:16" ht="12.75">
      <c r="A14" t="s">
        <v>854</v>
      </c>
      <c r="C14">
        <v>1116037</v>
      </c>
      <c r="D14" t="s">
        <v>1217</v>
      </c>
      <c r="E14" t="s">
        <v>159</v>
      </c>
      <c r="F14" t="s">
        <v>113</v>
      </c>
      <c r="G14" s="6">
        <v>40126</v>
      </c>
      <c r="H14">
        <v>6.57</v>
      </c>
      <c r="I14" t="s">
        <v>17</v>
      </c>
      <c r="J14">
        <v>4.1</v>
      </c>
      <c r="K14" s="2">
        <v>0.041</v>
      </c>
      <c r="L14" s="3">
        <v>77754.53</v>
      </c>
      <c r="M14">
        <v>52.37</v>
      </c>
      <c r="N14">
        <v>40.72</v>
      </c>
      <c r="O14" s="2">
        <v>0.001</v>
      </c>
      <c r="P14" s="2">
        <v>0.0001</v>
      </c>
    </row>
    <row r="15" spans="1:16" ht="12.75">
      <c r="A15" s="1" t="s">
        <v>856</v>
      </c>
      <c r="H15" s="1">
        <v>6.57</v>
      </c>
      <c r="K15" s="5">
        <v>0.041</v>
      </c>
      <c r="N15" s="1">
        <v>40.72</v>
      </c>
      <c r="O15" s="5">
        <v>0.001</v>
      </c>
      <c r="P15" s="5">
        <v>0.0001</v>
      </c>
    </row>
    <row r="16" spans="1:16" ht="12.75">
      <c r="A16" s="1" t="s">
        <v>29</v>
      </c>
      <c r="H16" s="1">
        <v>6.57</v>
      </c>
      <c r="K16" s="5">
        <v>0.041</v>
      </c>
      <c r="N16" s="1">
        <v>40.72</v>
      </c>
      <c r="O16" s="5">
        <v>0.001</v>
      </c>
      <c r="P16" s="5">
        <v>0.0001</v>
      </c>
    </row>
    <row r="17" ht="12.75">
      <c r="A17" t="s">
        <v>30</v>
      </c>
    </row>
    <row r="18" spans="1:16" ht="12.75">
      <c r="A18" s="1" t="s">
        <v>848</v>
      </c>
      <c r="H18" s="1">
        <v>0</v>
      </c>
      <c r="N18" s="1">
        <v>0</v>
      </c>
      <c r="O18" s="5">
        <v>0</v>
      </c>
      <c r="P18" s="5">
        <v>0</v>
      </c>
    </row>
    <row r="19" spans="1:16" ht="12.75">
      <c r="A19" s="1" t="s">
        <v>852</v>
      </c>
      <c r="H19" s="1">
        <v>0</v>
      </c>
      <c r="N19" s="1">
        <v>0</v>
      </c>
      <c r="O19" s="5">
        <v>0</v>
      </c>
      <c r="P19" s="5">
        <v>0</v>
      </c>
    </row>
    <row r="20" ht="12.75">
      <c r="A20" t="s">
        <v>984</v>
      </c>
    </row>
    <row r="21" spans="1:16" ht="12.75">
      <c r="A21" s="1" t="s">
        <v>856</v>
      </c>
      <c r="H21" s="1">
        <v>0</v>
      </c>
      <c r="N21" s="1">
        <v>0</v>
      </c>
      <c r="O21" s="5">
        <v>0</v>
      </c>
      <c r="P21" s="5">
        <v>0</v>
      </c>
    </row>
    <row r="22" spans="1:16" ht="12.75">
      <c r="A22" s="1" t="s">
        <v>31</v>
      </c>
      <c r="H22" s="1">
        <v>0</v>
      </c>
      <c r="N22" s="1">
        <v>0</v>
      </c>
      <c r="O22" s="5">
        <v>0</v>
      </c>
      <c r="P22" s="5">
        <v>0</v>
      </c>
    </row>
    <row r="23" spans="1:16" ht="12.75">
      <c r="A23" s="1" t="s">
        <v>857</v>
      </c>
      <c r="H23" s="1">
        <v>6.57</v>
      </c>
      <c r="K23" s="5">
        <v>0.041</v>
      </c>
      <c r="N23" s="1">
        <v>40.72</v>
      </c>
      <c r="O23" s="5">
        <v>0.001</v>
      </c>
      <c r="P23" s="5">
        <v>0.0001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גיליון11"/>
  <dimension ref="A1:J1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980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101</v>
      </c>
      <c r="E8" s="1" t="s">
        <v>34</v>
      </c>
      <c r="F8" s="1" t="s">
        <v>7</v>
      </c>
      <c r="G8" s="1" t="s">
        <v>36</v>
      </c>
      <c r="H8" s="1" t="s">
        <v>37</v>
      </c>
      <c r="I8" s="1" t="s">
        <v>859</v>
      </c>
      <c r="J8" s="1" t="s">
        <v>11</v>
      </c>
    </row>
    <row r="9" spans="5:10" ht="12.75">
      <c r="E9" t="s">
        <v>39</v>
      </c>
      <c r="G9" t="s">
        <v>41</v>
      </c>
      <c r="H9" t="s">
        <v>42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s="1" t="s">
        <v>981</v>
      </c>
      <c r="G11" s="1">
        <v>0</v>
      </c>
      <c r="I11" s="1">
        <v>0</v>
      </c>
      <c r="J11" s="5">
        <v>0</v>
      </c>
    </row>
    <row r="12" ht="12.75">
      <c r="A12" t="s">
        <v>30</v>
      </c>
    </row>
    <row r="13" spans="1:10" ht="12.75">
      <c r="A13" s="1" t="s">
        <v>982</v>
      </c>
      <c r="G13" s="1">
        <v>0</v>
      </c>
      <c r="I13" s="1">
        <v>0</v>
      </c>
      <c r="J13" s="5">
        <v>0</v>
      </c>
    </row>
    <row r="14" spans="1:10" ht="12.75">
      <c r="A14" s="1" t="s">
        <v>845</v>
      </c>
      <c r="G14" s="1">
        <v>0</v>
      </c>
      <c r="I14" s="1">
        <v>0</v>
      </c>
      <c r="J14" s="5">
        <v>0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גיליון12"/>
  <dimension ref="A1:K1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977</v>
      </c>
      <c r="C5" s="10"/>
    </row>
    <row r="6" spans="2:3" ht="12.75">
      <c r="B6" s="9"/>
      <c r="C6" s="10"/>
    </row>
    <row r="8" spans="3:11" ht="12.75">
      <c r="C8" s="1" t="s">
        <v>4</v>
      </c>
      <c r="D8" s="1" t="s">
        <v>101</v>
      </c>
      <c r="E8" s="1" t="s">
        <v>34</v>
      </c>
      <c r="F8" s="1" t="s">
        <v>7</v>
      </c>
      <c r="G8" s="1" t="s">
        <v>36</v>
      </c>
      <c r="H8" s="1" t="s">
        <v>37</v>
      </c>
      <c r="I8" s="1" t="s">
        <v>859</v>
      </c>
      <c r="J8" s="1" t="s">
        <v>38</v>
      </c>
      <c r="K8" s="1" t="s">
        <v>11</v>
      </c>
    </row>
    <row r="9" spans="5:11" ht="12.75">
      <c r="E9" t="s">
        <v>39</v>
      </c>
      <c r="G9" t="s">
        <v>41</v>
      </c>
      <c r="H9" t="s">
        <v>42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s="1" t="s">
        <v>978</v>
      </c>
      <c r="G11" s="1">
        <v>0</v>
      </c>
      <c r="I11" s="1">
        <v>0</v>
      </c>
      <c r="J11" s="5">
        <v>0</v>
      </c>
      <c r="K11" s="5">
        <v>0</v>
      </c>
    </row>
    <row r="12" ht="12.75">
      <c r="A12" t="s">
        <v>30</v>
      </c>
    </row>
    <row r="13" spans="1:11" ht="12.75">
      <c r="A13" s="1" t="s">
        <v>979</v>
      </c>
      <c r="G13" s="1">
        <v>0</v>
      </c>
      <c r="I13" s="1">
        <v>0</v>
      </c>
      <c r="J13" s="5">
        <v>0</v>
      </c>
      <c r="K13" s="5">
        <v>0</v>
      </c>
    </row>
    <row r="14" spans="1:11" ht="12.75">
      <c r="A14" s="1" t="s">
        <v>843</v>
      </c>
      <c r="G14" s="1">
        <v>0</v>
      </c>
      <c r="I14" s="1">
        <v>0</v>
      </c>
      <c r="J14" s="5">
        <v>0</v>
      </c>
      <c r="K14" s="5">
        <v>0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גיליון13"/>
  <dimension ref="A1:K12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5.57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976</v>
      </c>
      <c r="C5" s="10"/>
    </row>
    <row r="6" spans="2:3" ht="12.75">
      <c r="B6" s="9"/>
      <c r="C6" s="10"/>
    </row>
    <row r="8" spans="3:11" ht="12.75">
      <c r="C8" s="1" t="s">
        <v>4</v>
      </c>
      <c r="D8" s="1" t="s">
        <v>101</v>
      </c>
      <c r="E8" s="1" t="s">
        <v>34</v>
      </c>
      <c r="F8" s="1" t="s">
        <v>7</v>
      </c>
      <c r="G8" s="1" t="s">
        <v>36</v>
      </c>
      <c r="H8" s="1" t="s">
        <v>37</v>
      </c>
      <c r="I8" s="1" t="s">
        <v>859</v>
      </c>
      <c r="J8" s="1" t="s">
        <v>38</v>
      </c>
      <c r="K8" s="1" t="s">
        <v>11</v>
      </c>
    </row>
    <row r="9" spans="5:11" ht="12.75">
      <c r="E9" t="s">
        <v>39</v>
      </c>
      <c r="G9" t="s">
        <v>41</v>
      </c>
      <c r="H9" t="s">
        <v>42</v>
      </c>
      <c r="I9" t="s">
        <v>13</v>
      </c>
      <c r="J9" t="s">
        <v>12</v>
      </c>
      <c r="K9" t="s">
        <v>12</v>
      </c>
    </row>
    <row r="10" spans="1:11" ht="12.75">
      <c r="A10" s="1" t="s">
        <v>29</v>
      </c>
      <c r="G10" s="1">
        <v>0</v>
      </c>
      <c r="I10" s="1">
        <v>0</v>
      </c>
      <c r="J10" s="5">
        <v>0</v>
      </c>
      <c r="K10" s="5">
        <v>0</v>
      </c>
    </row>
    <row r="11" spans="1:11" ht="12.75">
      <c r="A11" s="1" t="s">
        <v>31</v>
      </c>
      <c r="G11" s="1">
        <v>0</v>
      </c>
      <c r="I11" s="1">
        <v>0</v>
      </c>
      <c r="J11" s="5">
        <v>0</v>
      </c>
      <c r="K11" s="5">
        <v>0</v>
      </c>
    </row>
    <row r="12" spans="1:11" ht="12.75">
      <c r="A12" s="1" t="s">
        <v>841</v>
      </c>
      <c r="G12" s="1">
        <v>0</v>
      </c>
      <c r="I12" s="1">
        <v>0</v>
      </c>
      <c r="J12" s="5">
        <v>0</v>
      </c>
      <c r="K12" s="5">
        <v>0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גיליון14"/>
  <dimension ref="A1:K20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5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1.7109375" style="0" bestFit="1" customWidth="1"/>
    <col min="8" max="8" width="6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964</v>
      </c>
      <c r="C5" s="10"/>
    </row>
    <row r="6" spans="2:3" ht="12.75">
      <c r="B6" s="9"/>
      <c r="C6" s="10"/>
    </row>
    <row r="8" spans="3:11" ht="12.75">
      <c r="C8" s="1" t="s">
        <v>4</v>
      </c>
      <c r="D8" s="1" t="s">
        <v>101</v>
      </c>
      <c r="E8" s="1" t="s">
        <v>34</v>
      </c>
      <c r="F8" s="1" t="s">
        <v>7</v>
      </c>
      <c r="G8" s="1" t="s">
        <v>36</v>
      </c>
      <c r="H8" s="1" t="s">
        <v>37</v>
      </c>
      <c r="I8" s="1" t="s">
        <v>859</v>
      </c>
      <c r="J8" s="1" t="s">
        <v>38</v>
      </c>
      <c r="K8" s="1" t="s">
        <v>11</v>
      </c>
    </row>
    <row r="9" spans="5:11" ht="12.75">
      <c r="E9" t="s">
        <v>39</v>
      </c>
      <c r="G9" t="s">
        <v>41</v>
      </c>
      <c r="H9" t="s">
        <v>42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s="1" t="s">
        <v>965</v>
      </c>
      <c r="G11" s="1">
        <v>0</v>
      </c>
      <c r="I11" s="1">
        <v>0</v>
      </c>
      <c r="J11" s="5">
        <v>0</v>
      </c>
      <c r="K11" s="5">
        <v>0</v>
      </c>
    </row>
    <row r="12" ht="12.75">
      <c r="A12" t="s">
        <v>30</v>
      </c>
    </row>
    <row r="13" ht="12.75">
      <c r="A13" t="s">
        <v>966</v>
      </c>
    </row>
    <row r="14" spans="1:11" ht="12.75">
      <c r="A14" t="s">
        <v>967</v>
      </c>
      <c r="C14">
        <v>9840561</v>
      </c>
      <c r="D14" t="s">
        <v>386</v>
      </c>
      <c r="E14" t="s">
        <v>968</v>
      </c>
      <c r="F14" t="s">
        <v>21</v>
      </c>
      <c r="G14" s="3">
        <v>708093.35</v>
      </c>
      <c r="H14">
        <v>51.99</v>
      </c>
      <c r="I14">
        <v>368.14</v>
      </c>
      <c r="J14" s="2">
        <v>0.0145</v>
      </c>
      <c r="K14" s="2">
        <v>0.0006</v>
      </c>
    </row>
    <row r="15" spans="1:11" ht="12.75">
      <c r="A15" s="1" t="s">
        <v>969</v>
      </c>
      <c r="G15" s="4">
        <v>708093.35</v>
      </c>
      <c r="I15" s="1">
        <v>368.14</v>
      </c>
      <c r="J15" s="5">
        <v>0.0145</v>
      </c>
      <c r="K15" s="5">
        <v>0.0006</v>
      </c>
    </row>
    <row r="16" ht="12.75">
      <c r="A16" t="s">
        <v>970</v>
      </c>
    </row>
    <row r="17" spans="1:11" ht="12.75">
      <c r="A17" t="s">
        <v>971</v>
      </c>
      <c r="C17">
        <v>9840571</v>
      </c>
      <c r="D17" t="s">
        <v>125</v>
      </c>
      <c r="E17" t="s">
        <v>972</v>
      </c>
      <c r="F17" t="s">
        <v>19</v>
      </c>
      <c r="G17" s="3">
        <v>864070.63</v>
      </c>
      <c r="H17">
        <v>99.63</v>
      </c>
      <c r="I17">
        <v>860.87</v>
      </c>
      <c r="J17" s="2">
        <v>0.0044</v>
      </c>
      <c r="K17" s="2">
        <v>0.0015</v>
      </c>
    </row>
    <row r="18" spans="1:11" ht="12.75">
      <c r="A18" s="1" t="s">
        <v>973</v>
      </c>
      <c r="G18" s="4">
        <v>864070.63</v>
      </c>
      <c r="I18" s="1">
        <v>860.87</v>
      </c>
      <c r="J18" s="5">
        <v>0.0044</v>
      </c>
      <c r="K18" s="5">
        <v>0.0015</v>
      </c>
    </row>
    <row r="19" spans="1:11" ht="12.75">
      <c r="A19" s="1" t="s">
        <v>974</v>
      </c>
      <c r="G19" s="4">
        <v>1572163.98</v>
      </c>
      <c r="I19" s="1">
        <v>1229.01</v>
      </c>
      <c r="J19" s="5">
        <v>0.0061</v>
      </c>
      <c r="K19" s="5">
        <v>0.0021</v>
      </c>
    </row>
    <row r="20" spans="1:11" ht="12.75">
      <c r="A20" s="1" t="s">
        <v>975</v>
      </c>
      <c r="G20" s="4">
        <v>1572163.98</v>
      </c>
      <c r="I20" s="1">
        <v>1229.01</v>
      </c>
      <c r="J20" s="5">
        <v>0.0061</v>
      </c>
      <c r="K20" s="5">
        <v>0.0021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גיליון15"/>
  <dimension ref="A1:J21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4.00390625" style="0" bestFit="1" customWidth="1"/>
    <col min="4" max="4" width="14.140625" style="0" bestFit="1" customWidth="1"/>
    <col min="5" max="5" width="8.421875" style="0" bestFit="1" customWidth="1"/>
    <col min="6" max="6" width="8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956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101</v>
      </c>
      <c r="E8" s="1" t="s">
        <v>7</v>
      </c>
      <c r="F8" s="1" t="s">
        <v>36</v>
      </c>
      <c r="G8" s="1" t="s">
        <v>37</v>
      </c>
      <c r="H8" s="1" t="s">
        <v>10</v>
      </c>
      <c r="I8" s="1" t="s">
        <v>38</v>
      </c>
      <c r="J8" s="1" t="s">
        <v>11</v>
      </c>
    </row>
    <row r="9" spans="6:10" ht="12.75">
      <c r="F9" t="s">
        <v>41</v>
      </c>
      <c r="G9" t="s">
        <v>42</v>
      </c>
      <c r="H9" t="s">
        <v>13</v>
      </c>
      <c r="I9" t="s">
        <v>12</v>
      </c>
      <c r="J9" t="s">
        <v>12</v>
      </c>
    </row>
    <row r="10" ht="12.75">
      <c r="A10" t="s">
        <v>957</v>
      </c>
    </row>
    <row r="11" spans="1:10" ht="12.75">
      <c r="A11" t="s">
        <v>958</v>
      </c>
      <c r="C11">
        <v>476010</v>
      </c>
      <c r="D11" t="s">
        <v>889</v>
      </c>
      <c r="E11" t="s">
        <v>17</v>
      </c>
      <c r="F11">
        <v>346</v>
      </c>
      <c r="G11">
        <v>0.01</v>
      </c>
      <c r="H11">
        <v>0</v>
      </c>
      <c r="I11" s="2">
        <v>0.0001</v>
      </c>
      <c r="J11" s="2">
        <v>0</v>
      </c>
    </row>
    <row r="12" spans="1:10" ht="12.75">
      <c r="A12" s="1" t="s">
        <v>959</v>
      </c>
      <c r="F12" s="1">
        <v>346</v>
      </c>
      <c r="H12" s="1">
        <v>0</v>
      </c>
      <c r="I12" s="5">
        <v>0.0001</v>
      </c>
      <c r="J12" s="5">
        <v>0</v>
      </c>
    </row>
    <row r="13" ht="12.75">
      <c r="A13" t="s">
        <v>960</v>
      </c>
    </row>
    <row r="14" spans="1:10" ht="12.75">
      <c r="A14" t="s">
        <v>961</v>
      </c>
      <c r="C14">
        <v>294017</v>
      </c>
      <c r="D14" t="s">
        <v>522</v>
      </c>
      <c r="E14" t="s">
        <v>17</v>
      </c>
      <c r="F14" s="3">
        <v>1755</v>
      </c>
      <c r="G14">
        <v>0</v>
      </c>
      <c r="H14">
        <v>0</v>
      </c>
      <c r="I14" s="2">
        <v>0.0002</v>
      </c>
      <c r="J14" s="2">
        <v>0</v>
      </c>
    </row>
    <row r="15" spans="1:10" ht="12.75">
      <c r="A15" s="1" t="s">
        <v>962</v>
      </c>
      <c r="F15" s="4">
        <v>1755</v>
      </c>
      <c r="H15" s="1">
        <v>0</v>
      </c>
      <c r="I15" s="5">
        <v>0.0002</v>
      </c>
      <c r="J15" s="5">
        <v>0</v>
      </c>
    </row>
    <row r="16" spans="1:10" ht="12.75">
      <c r="A16" s="1" t="s">
        <v>963</v>
      </c>
      <c r="F16" s="4">
        <v>2101</v>
      </c>
      <c r="H16" s="1">
        <v>0</v>
      </c>
      <c r="I16" s="5">
        <v>0.0001</v>
      </c>
      <c r="J16" s="5">
        <v>0</v>
      </c>
    </row>
    <row r="17" ht="12.75">
      <c r="A17" t="s">
        <v>30</v>
      </c>
    </row>
    <row r="18" spans="1:10" ht="12.75">
      <c r="A18" s="1" t="s">
        <v>105</v>
      </c>
      <c r="F18" s="1">
        <v>0</v>
      </c>
      <c r="H18" s="1">
        <v>0</v>
      </c>
      <c r="I18" s="5">
        <v>0</v>
      </c>
      <c r="J18" s="5">
        <v>0</v>
      </c>
    </row>
    <row r="19" spans="1:10" ht="12.75">
      <c r="A19" s="1" t="s">
        <v>106</v>
      </c>
      <c r="F19" s="1">
        <v>0</v>
      </c>
      <c r="H19" s="1">
        <v>0</v>
      </c>
      <c r="I19" s="5">
        <v>0</v>
      </c>
      <c r="J19" s="5">
        <v>0</v>
      </c>
    </row>
    <row r="20" spans="1:10" ht="12.75">
      <c r="A20" s="1" t="s">
        <v>31</v>
      </c>
      <c r="F20" s="1">
        <v>0</v>
      </c>
      <c r="H20" s="1">
        <v>0</v>
      </c>
      <c r="I20" s="5">
        <v>0</v>
      </c>
      <c r="J20" s="5">
        <v>0</v>
      </c>
    </row>
    <row r="21" spans="1:10" ht="12.75">
      <c r="A21" s="1" t="s">
        <v>666</v>
      </c>
      <c r="F21" s="4">
        <v>2101</v>
      </c>
      <c r="H21" s="1">
        <v>0</v>
      </c>
      <c r="I21" s="5">
        <v>0.0001</v>
      </c>
      <c r="J21" s="5">
        <v>0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גיליון16"/>
  <dimension ref="A1:P116"/>
  <sheetViews>
    <sheetView rightToLeft="1" workbookViewId="0" topLeftCell="A1">
      <selection activeCell="A1" sqref="A1"/>
    </sheetView>
  </sheetViews>
  <sheetFormatPr defaultColWidth="9.140625" defaultRowHeight="12.75"/>
  <cols>
    <col min="1" max="1" width="26.00390625" style="0" bestFit="1" customWidth="1"/>
    <col min="4" max="4" width="22.710937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4" ht="12.75">
      <c r="B5" s="9" t="s">
        <v>867</v>
      </c>
      <c r="C5" s="10"/>
      <c r="D5" s="10"/>
    </row>
    <row r="6" spans="2:3" ht="12.75">
      <c r="B6" s="9"/>
      <c r="C6" s="10"/>
    </row>
    <row r="8" spans="3:16" ht="12.75">
      <c r="C8" s="1" t="s">
        <v>4</v>
      </c>
      <c r="D8" s="1" t="s">
        <v>101</v>
      </c>
      <c r="E8" s="1" t="s">
        <v>5</v>
      </c>
      <c r="F8" s="1" t="s">
        <v>6</v>
      </c>
      <c r="G8" s="1" t="s">
        <v>34</v>
      </c>
      <c r="H8" s="1" t="s">
        <v>35</v>
      </c>
      <c r="I8" s="1" t="s">
        <v>7</v>
      </c>
      <c r="J8" s="1" t="s">
        <v>8</v>
      </c>
      <c r="K8" s="1" t="s">
        <v>9</v>
      </c>
      <c r="L8" s="1" t="s">
        <v>36</v>
      </c>
      <c r="M8" s="1" t="s">
        <v>37</v>
      </c>
      <c r="N8" s="1" t="s">
        <v>859</v>
      </c>
      <c r="O8" s="1" t="s">
        <v>102</v>
      </c>
      <c r="P8" s="1" t="s">
        <v>11</v>
      </c>
    </row>
    <row r="9" spans="7:16" ht="12.75">
      <c r="G9" t="s">
        <v>39</v>
      </c>
      <c r="H9" t="s">
        <v>40</v>
      </c>
      <c r="J9" t="s">
        <v>12</v>
      </c>
      <c r="K9" t="s">
        <v>12</v>
      </c>
      <c r="L9" t="s">
        <v>41</v>
      </c>
      <c r="M9" t="s">
        <v>42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ht="12.75">
      <c r="A11" t="s">
        <v>446</v>
      </c>
    </row>
    <row r="12" spans="1:16" ht="12.75">
      <c r="A12" t="s">
        <v>868</v>
      </c>
      <c r="C12">
        <v>6626048</v>
      </c>
      <c r="D12" t="s">
        <v>111</v>
      </c>
      <c r="E12" t="s">
        <v>170</v>
      </c>
      <c r="F12" t="s">
        <v>119</v>
      </c>
      <c r="G12" s="6">
        <v>36870</v>
      </c>
      <c r="H12">
        <v>1.87</v>
      </c>
      <c r="I12" t="s">
        <v>17</v>
      </c>
      <c r="J12" s="2">
        <v>0.065</v>
      </c>
      <c r="K12" s="2">
        <v>0.0122</v>
      </c>
      <c r="L12" s="3">
        <v>555200</v>
      </c>
      <c r="M12">
        <v>147.51</v>
      </c>
      <c r="N12">
        <v>818.98</v>
      </c>
      <c r="O12" s="2">
        <v>0.0184</v>
      </c>
      <c r="P12" s="2">
        <v>0.0014</v>
      </c>
    </row>
    <row r="13" spans="1:16" ht="12.75">
      <c r="A13" s="1" t="s">
        <v>448</v>
      </c>
      <c r="H13" s="1">
        <v>1.87</v>
      </c>
      <c r="K13" s="5">
        <v>0.0122</v>
      </c>
      <c r="N13" s="1">
        <v>818.98</v>
      </c>
      <c r="O13" s="5">
        <v>0.0184</v>
      </c>
      <c r="P13" s="5">
        <v>0.0014</v>
      </c>
    </row>
    <row r="14" ht="12.75">
      <c r="A14" t="s">
        <v>116</v>
      </c>
    </row>
    <row r="15" spans="1:16" ht="12.75">
      <c r="A15" t="s">
        <v>869</v>
      </c>
      <c r="C15">
        <v>6401335</v>
      </c>
      <c r="D15" t="s">
        <v>111</v>
      </c>
      <c r="E15" t="s">
        <v>170</v>
      </c>
      <c r="F15" t="s">
        <v>119</v>
      </c>
      <c r="G15" t="s">
        <v>870</v>
      </c>
      <c r="H15">
        <v>1.11</v>
      </c>
      <c r="I15" t="s">
        <v>17</v>
      </c>
      <c r="J15" s="2">
        <v>0.059</v>
      </c>
      <c r="K15" s="2">
        <v>0.0214</v>
      </c>
      <c r="L15" s="3">
        <v>96000</v>
      </c>
      <c r="M15">
        <v>143.88</v>
      </c>
      <c r="N15">
        <v>138.12</v>
      </c>
      <c r="O15" s="2">
        <v>0.0016</v>
      </c>
      <c r="P15" s="2">
        <v>0.0002</v>
      </c>
    </row>
    <row r="16" spans="1:16" ht="12.75">
      <c r="A16" s="1" t="s">
        <v>120</v>
      </c>
      <c r="H16" s="1">
        <v>1.11</v>
      </c>
      <c r="K16" s="5">
        <v>0.0214</v>
      </c>
      <c r="N16" s="1">
        <v>138.12</v>
      </c>
      <c r="O16" s="5">
        <v>0.0016</v>
      </c>
      <c r="P16" s="5">
        <v>0.0002</v>
      </c>
    </row>
    <row r="17" ht="12.75">
      <c r="A17" t="s">
        <v>871</v>
      </c>
    </row>
    <row r="18" spans="1:16" ht="12.75">
      <c r="A18" t="s">
        <v>872</v>
      </c>
      <c r="C18">
        <v>6020747</v>
      </c>
      <c r="D18" t="s">
        <v>873</v>
      </c>
      <c r="E18" t="s">
        <v>146</v>
      </c>
      <c r="F18" t="s">
        <v>119</v>
      </c>
      <c r="G18" t="s">
        <v>874</v>
      </c>
      <c r="H18">
        <v>0.63</v>
      </c>
      <c r="I18" t="s">
        <v>17</v>
      </c>
      <c r="J18" s="2">
        <v>0.052</v>
      </c>
      <c r="K18" s="2">
        <v>0.01</v>
      </c>
      <c r="L18" s="3">
        <v>33120</v>
      </c>
      <c r="M18">
        <v>147.23</v>
      </c>
      <c r="N18">
        <v>48.76</v>
      </c>
      <c r="O18" s="2">
        <v>0.0018</v>
      </c>
      <c r="P18" s="2">
        <v>0.0001</v>
      </c>
    </row>
    <row r="19" spans="1:16" ht="12.75">
      <c r="A19" s="1" t="s">
        <v>875</v>
      </c>
      <c r="H19" s="1">
        <v>0.63</v>
      </c>
      <c r="K19" s="5">
        <v>0.01</v>
      </c>
      <c r="N19" s="1">
        <v>48.76</v>
      </c>
      <c r="O19" s="5">
        <v>0.0018</v>
      </c>
      <c r="P19" s="5">
        <v>0.0001</v>
      </c>
    </row>
    <row r="20" ht="12.75">
      <c r="A20" t="s">
        <v>121</v>
      </c>
    </row>
    <row r="21" spans="1:16" ht="12.75">
      <c r="A21" t="s">
        <v>876</v>
      </c>
      <c r="C21">
        <v>6392906</v>
      </c>
      <c r="D21" t="s">
        <v>111</v>
      </c>
      <c r="E21" t="s">
        <v>179</v>
      </c>
      <c r="F21" t="s">
        <v>119</v>
      </c>
      <c r="G21" t="s">
        <v>877</v>
      </c>
      <c r="H21">
        <v>2.04</v>
      </c>
      <c r="I21" t="s">
        <v>17</v>
      </c>
      <c r="J21" s="2">
        <v>0.068</v>
      </c>
      <c r="K21" s="2">
        <v>0.0286</v>
      </c>
      <c r="L21" s="3">
        <v>280000</v>
      </c>
      <c r="M21">
        <v>144.27</v>
      </c>
      <c r="N21">
        <v>403.96</v>
      </c>
      <c r="O21" s="2">
        <v>0.0241</v>
      </c>
      <c r="P21" s="2">
        <v>0.0007</v>
      </c>
    </row>
    <row r="22" spans="1:16" ht="12.75">
      <c r="A22" t="s">
        <v>878</v>
      </c>
      <c r="C22">
        <v>6392724</v>
      </c>
      <c r="D22" t="s">
        <v>111</v>
      </c>
      <c r="E22" t="s">
        <v>179</v>
      </c>
      <c r="F22" t="s">
        <v>119</v>
      </c>
      <c r="G22" t="s">
        <v>879</v>
      </c>
      <c r="H22">
        <v>1.77</v>
      </c>
      <c r="I22" t="s">
        <v>17</v>
      </c>
      <c r="J22" s="2">
        <v>0.061</v>
      </c>
      <c r="K22" s="2">
        <v>0.0406</v>
      </c>
      <c r="L22" s="3">
        <v>200000</v>
      </c>
      <c r="M22">
        <v>140.08</v>
      </c>
      <c r="N22">
        <v>280.16</v>
      </c>
      <c r="O22" s="2">
        <v>0.0097</v>
      </c>
      <c r="P22" s="2">
        <v>0.0005</v>
      </c>
    </row>
    <row r="23" spans="1:16" ht="12.75">
      <c r="A23" s="1" t="s">
        <v>122</v>
      </c>
      <c r="H23" s="1">
        <v>1.93</v>
      </c>
      <c r="K23" s="5">
        <v>0.0335</v>
      </c>
      <c r="N23" s="1">
        <v>684.12</v>
      </c>
      <c r="O23" s="5">
        <v>0.0149</v>
      </c>
      <c r="P23" s="5">
        <v>0.0012</v>
      </c>
    </row>
    <row r="24" ht="12.75">
      <c r="A24" t="s">
        <v>128</v>
      </c>
    </row>
    <row r="25" spans="1:16" ht="12.75">
      <c r="A25" t="s">
        <v>880</v>
      </c>
      <c r="C25">
        <v>6390116</v>
      </c>
      <c r="D25" t="s">
        <v>130</v>
      </c>
      <c r="E25" t="s">
        <v>131</v>
      </c>
      <c r="F25" t="s">
        <v>119</v>
      </c>
      <c r="G25" t="s">
        <v>881</v>
      </c>
      <c r="H25">
        <v>1.74</v>
      </c>
      <c r="I25" t="s">
        <v>17</v>
      </c>
      <c r="J25" s="2">
        <v>0.055</v>
      </c>
      <c r="K25" s="2">
        <v>0.0699</v>
      </c>
      <c r="L25" s="3">
        <v>228000.01</v>
      </c>
      <c r="M25">
        <v>120.97</v>
      </c>
      <c r="N25">
        <v>275.81</v>
      </c>
      <c r="O25" s="2">
        <v>0.0008</v>
      </c>
      <c r="P25" s="2">
        <v>0.0005</v>
      </c>
    </row>
    <row r="26" spans="1:16" ht="12.75">
      <c r="A26" s="1" t="s">
        <v>133</v>
      </c>
      <c r="H26" s="1">
        <v>1.74</v>
      </c>
      <c r="K26" s="5">
        <v>0.0699</v>
      </c>
      <c r="N26" s="1">
        <v>275.81</v>
      </c>
      <c r="O26" s="5">
        <v>0.0008</v>
      </c>
      <c r="P26" s="5">
        <v>0.0005</v>
      </c>
    </row>
    <row r="27" ht="12.75">
      <c r="A27" t="s">
        <v>506</v>
      </c>
    </row>
    <row r="28" spans="1:16" ht="12.75">
      <c r="A28" t="s">
        <v>882</v>
      </c>
      <c r="C28">
        <v>1099290</v>
      </c>
      <c r="D28" t="s">
        <v>130</v>
      </c>
      <c r="E28" t="s">
        <v>170</v>
      </c>
      <c r="F28" t="s">
        <v>113</v>
      </c>
      <c r="G28" t="s">
        <v>883</v>
      </c>
      <c r="H28">
        <v>0.34</v>
      </c>
      <c r="I28" t="s">
        <v>17</v>
      </c>
      <c r="J28" s="2">
        <v>0.0515</v>
      </c>
      <c r="K28" s="2">
        <v>0.0064</v>
      </c>
      <c r="L28" s="3">
        <v>235000</v>
      </c>
      <c r="M28">
        <v>122.14</v>
      </c>
      <c r="N28">
        <v>287.03</v>
      </c>
      <c r="O28" s="2">
        <v>0.0008</v>
      </c>
      <c r="P28" s="2">
        <v>0.0005</v>
      </c>
    </row>
    <row r="29" spans="1:16" ht="12.75">
      <c r="A29" s="1" t="s">
        <v>508</v>
      </c>
      <c r="H29" s="1">
        <v>0.34</v>
      </c>
      <c r="K29" s="5">
        <v>0.0064</v>
      </c>
      <c r="N29" s="1">
        <v>287.03</v>
      </c>
      <c r="O29" s="5">
        <v>0.0008</v>
      </c>
      <c r="P29" s="5">
        <v>0.0005</v>
      </c>
    </row>
    <row r="30" ht="12.75">
      <c r="A30" t="s">
        <v>884</v>
      </c>
    </row>
    <row r="31" spans="1:16" ht="12.75">
      <c r="A31" t="s">
        <v>885</v>
      </c>
      <c r="C31">
        <v>1094747</v>
      </c>
      <c r="D31" t="s">
        <v>125</v>
      </c>
      <c r="E31" t="s">
        <v>131</v>
      </c>
      <c r="F31" t="s">
        <v>119</v>
      </c>
      <c r="G31" s="6">
        <v>39364</v>
      </c>
      <c r="H31">
        <v>3.8</v>
      </c>
      <c r="I31" t="s">
        <v>17</v>
      </c>
      <c r="J31" s="2">
        <v>0.067</v>
      </c>
      <c r="K31" s="2">
        <v>0.077</v>
      </c>
      <c r="L31" s="3">
        <v>701104.16</v>
      </c>
      <c r="M31">
        <v>117.27</v>
      </c>
      <c r="N31">
        <v>822.18</v>
      </c>
      <c r="O31" s="2">
        <v>0.0055</v>
      </c>
      <c r="P31" s="2">
        <v>0.0014</v>
      </c>
    </row>
    <row r="32" spans="1:16" ht="12.75">
      <c r="A32" s="1" t="s">
        <v>886</v>
      </c>
      <c r="H32" s="1">
        <v>3.8</v>
      </c>
      <c r="K32" s="5">
        <v>0.077</v>
      </c>
      <c r="N32" s="1">
        <v>822.18</v>
      </c>
      <c r="O32" s="5">
        <v>0.0055</v>
      </c>
      <c r="P32" s="5">
        <v>0.0014</v>
      </c>
    </row>
    <row r="33" ht="12.75">
      <c r="A33" t="s">
        <v>887</v>
      </c>
    </row>
    <row r="34" spans="1:16" ht="12.75">
      <c r="A34" t="s">
        <v>888</v>
      </c>
      <c r="C34">
        <v>3980018</v>
      </c>
      <c r="D34" t="s">
        <v>889</v>
      </c>
      <c r="E34" t="s">
        <v>16</v>
      </c>
      <c r="G34" t="s">
        <v>308</v>
      </c>
      <c r="H34">
        <v>0</v>
      </c>
      <c r="I34" t="s">
        <v>17</v>
      </c>
      <c r="J34" s="2">
        <v>0.03</v>
      </c>
      <c r="K34" s="2">
        <v>0.03</v>
      </c>
      <c r="L34" s="3">
        <v>4467.85</v>
      </c>
      <c r="M34">
        <v>0.01</v>
      </c>
      <c r="N34">
        <v>0</v>
      </c>
      <c r="O34" s="2">
        <v>0.0009</v>
      </c>
      <c r="P34" s="2">
        <v>0</v>
      </c>
    </row>
    <row r="35" spans="1:16" ht="12.75">
      <c r="A35" t="s">
        <v>890</v>
      </c>
      <c r="C35">
        <v>3980042</v>
      </c>
      <c r="D35" t="s">
        <v>889</v>
      </c>
      <c r="E35" t="s">
        <v>16</v>
      </c>
      <c r="G35" s="6">
        <v>36559</v>
      </c>
      <c r="H35">
        <v>0</v>
      </c>
      <c r="I35" t="s">
        <v>17</v>
      </c>
      <c r="J35" s="2">
        <v>0.03</v>
      </c>
      <c r="K35" s="2">
        <v>0.03</v>
      </c>
      <c r="L35" s="3">
        <v>6066.16</v>
      </c>
      <c r="M35">
        <v>0.01</v>
      </c>
      <c r="N35">
        <v>0</v>
      </c>
      <c r="O35" s="2">
        <v>0.0012</v>
      </c>
      <c r="P35" s="2">
        <v>0</v>
      </c>
    </row>
    <row r="36" spans="1:16" ht="12.75">
      <c r="A36" s="1" t="s">
        <v>891</v>
      </c>
      <c r="H36" s="1">
        <v>0</v>
      </c>
      <c r="K36" s="5">
        <v>0.03</v>
      </c>
      <c r="N36" s="1">
        <v>0</v>
      </c>
      <c r="O36" s="5">
        <v>0.001</v>
      </c>
      <c r="P36" s="5">
        <v>0</v>
      </c>
    </row>
    <row r="37" ht="12.75">
      <c r="A37" t="s">
        <v>510</v>
      </c>
    </row>
    <row r="38" spans="1:16" ht="12.75">
      <c r="A38" t="s">
        <v>892</v>
      </c>
      <c r="C38">
        <v>7341514</v>
      </c>
      <c r="D38" t="s">
        <v>111</v>
      </c>
      <c r="E38" t="s">
        <v>118</v>
      </c>
      <c r="F38" t="s">
        <v>119</v>
      </c>
      <c r="G38" s="6">
        <v>36139</v>
      </c>
      <c r="H38">
        <v>0.93</v>
      </c>
      <c r="I38" t="s">
        <v>17</v>
      </c>
      <c r="J38" s="2">
        <v>0.0575</v>
      </c>
      <c r="K38" s="2">
        <v>0.0161</v>
      </c>
      <c r="L38" s="3">
        <v>264000</v>
      </c>
      <c r="M38">
        <v>142.79</v>
      </c>
      <c r="N38">
        <v>376.97</v>
      </c>
      <c r="O38" s="2">
        <v>0.0039</v>
      </c>
      <c r="P38" s="2">
        <v>0.0006</v>
      </c>
    </row>
    <row r="39" spans="1:16" ht="12.75">
      <c r="A39" s="1" t="s">
        <v>512</v>
      </c>
      <c r="H39" s="1">
        <v>0.93</v>
      </c>
      <c r="K39" s="5">
        <v>0.0161</v>
      </c>
      <c r="N39" s="1">
        <v>376.97</v>
      </c>
      <c r="O39" s="5">
        <v>0.0039</v>
      </c>
      <c r="P39" s="5">
        <v>0.0006</v>
      </c>
    </row>
    <row r="40" ht="12.75">
      <c r="A40" t="s">
        <v>164</v>
      </c>
    </row>
    <row r="41" spans="1:16" ht="12.75">
      <c r="A41" t="s">
        <v>893</v>
      </c>
      <c r="C41">
        <v>7360035</v>
      </c>
      <c r="D41" t="s">
        <v>130</v>
      </c>
      <c r="E41" t="s">
        <v>166</v>
      </c>
      <c r="F41" t="s">
        <v>119</v>
      </c>
      <c r="G41" s="6">
        <v>38236</v>
      </c>
      <c r="H41">
        <v>0.63</v>
      </c>
      <c r="I41" t="s">
        <v>17</v>
      </c>
      <c r="J41" s="2">
        <v>0.057</v>
      </c>
      <c r="K41" s="2">
        <v>0.2312</v>
      </c>
      <c r="L41" s="3">
        <v>130000.11</v>
      </c>
      <c r="M41">
        <v>114.82</v>
      </c>
      <c r="N41">
        <v>149.27</v>
      </c>
      <c r="O41" s="2">
        <v>0.0025</v>
      </c>
      <c r="P41" s="2">
        <v>0.0003</v>
      </c>
    </row>
    <row r="42" spans="1:16" ht="12.75">
      <c r="A42" s="1" t="s">
        <v>167</v>
      </c>
      <c r="H42" s="1">
        <v>0.63</v>
      </c>
      <c r="K42" s="5">
        <v>0.2312</v>
      </c>
      <c r="N42" s="1">
        <v>149.27</v>
      </c>
      <c r="O42" s="5">
        <v>0.0025</v>
      </c>
      <c r="P42" s="5">
        <v>0.0003</v>
      </c>
    </row>
    <row r="43" ht="12.75">
      <c r="A43" t="s">
        <v>177</v>
      </c>
    </row>
    <row r="44" spans="1:16" ht="12.75">
      <c r="A44" t="s">
        <v>894</v>
      </c>
      <c r="C44">
        <v>5760129</v>
      </c>
      <c r="D44" t="s">
        <v>130</v>
      </c>
      <c r="E44" t="s">
        <v>179</v>
      </c>
      <c r="F44" t="s">
        <v>119</v>
      </c>
      <c r="G44" t="s">
        <v>895</v>
      </c>
      <c r="H44">
        <v>0.87</v>
      </c>
      <c r="I44" t="s">
        <v>17</v>
      </c>
      <c r="J44" s="2">
        <v>0.05</v>
      </c>
      <c r="K44" s="2">
        <v>0.0271</v>
      </c>
      <c r="L44" s="3">
        <v>554764</v>
      </c>
      <c r="M44">
        <v>121.25</v>
      </c>
      <c r="N44">
        <v>672.65</v>
      </c>
      <c r="O44" s="2">
        <v>0.0017</v>
      </c>
      <c r="P44" s="2">
        <v>0.0011</v>
      </c>
    </row>
    <row r="45" spans="1:16" ht="12.75">
      <c r="A45" s="1" t="s">
        <v>181</v>
      </c>
      <c r="H45" s="1">
        <v>0.87</v>
      </c>
      <c r="K45" s="5">
        <v>0.0271</v>
      </c>
      <c r="N45" s="1">
        <v>672.65</v>
      </c>
      <c r="O45" s="5">
        <v>0.0017</v>
      </c>
      <c r="P45" s="5">
        <v>0.0011</v>
      </c>
    </row>
    <row r="46" ht="12.75">
      <c r="A46" t="s">
        <v>197</v>
      </c>
    </row>
    <row r="47" spans="1:16" ht="12.75">
      <c r="A47" t="s">
        <v>896</v>
      </c>
      <c r="C47">
        <v>6000046</v>
      </c>
      <c r="D47" t="s">
        <v>136</v>
      </c>
      <c r="E47" t="s">
        <v>118</v>
      </c>
      <c r="F47" t="s">
        <v>119</v>
      </c>
      <c r="G47" t="s">
        <v>897</v>
      </c>
      <c r="H47">
        <v>4.22</v>
      </c>
      <c r="I47" t="s">
        <v>17</v>
      </c>
      <c r="J47" s="2">
        <v>0.065</v>
      </c>
      <c r="K47" s="2">
        <v>0.0601</v>
      </c>
      <c r="L47" s="3">
        <v>1522000</v>
      </c>
      <c r="M47">
        <v>121.95</v>
      </c>
      <c r="N47">
        <v>1856.08</v>
      </c>
      <c r="O47" s="2">
        <v>0.0013</v>
      </c>
      <c r="P47" s="2">
        <v>0.0032</v>
      </c>
    </row>
    <row r="48" spans="1:16" ht="12.75">
      <c r="A48" t="s">
        <v>898</v>
      </c>
      <c r="C48">
        <v>6000079</v>
      </c>
      <c r="D48" t="s">
        <v>136</v>
      </c>
      <c r="E48" t="s">
        <v>118</v>
      </c>
      <c r="F48" t="s">
        <v>119</v>
      </c>
      <c r="G48" s="6">
        <v>39114</v>
      </c>
      <c r="H48">
        <v>4.78</v>
      </c>
      <c r="I48" t="s">
        <v>17</v>
      </c>
      <c r="J48" s="2">
        <v>0.065</v>
      </c>
      <c r="K48" s="2">
        <v>0.056</v>
      </c>
      <c r="L48" s="3">
        <v>3004000</v>
      </c>
      <c r="M48">
        <v>126.47</v>
      </c>
      <c r="N48">
        <v>3799.16</v>
      </c>
      <c r="O48" s="2">
        <v>0.0091</v>
      </c>
      <c r="P48" s="2">
        <v>0.0065</v>
      </c>
    </row>
    <row r="49" spans="1:16" ht="12.75">
      <c r="A49" t="s">
        <v>899</v>
      </c>
      <c r="C49">
        <v>6001119</v>
      </c>
      <c r="D49" t="s">
        <v>136</v>
      </c>
      <c r="E49" t="s">
        <v>118</v>
      </c>
      <c r="F49" t="s">
        <v>119</v>
      </c>
      <c r="G49" t="s">
        <v>900</v>
      </c>
      <c r="H49">
        <v>1.03</v>
      </c>
      <c r="I49" t="s">
        <v>17</v>
      </c>
      <c r="J49" s="2">
        <v>0.059</v>
      </c>
      <c r="K49" s="2">
        <v>0.0296</v>
      </c>
      <c r="L49" s="3">
        <v>344400</v>
      </c>
      <c r="M49">
        <v>139.05</v>
      </c>
      <c r="N49">
        <v>478.89</v>
      </c>
      <c r="O49" s="2">
        <v>0.0131</v>
      </c>
      <c r="P49" s="2">
        <v>0.0008</v>
      </c>
    </row>
    <row r="50" spans="1:16" ht="12.75">
      <c r="A50" t="s">
        <v>901</v>
      </c>
      <c r="C50">
        <v>6000087</v>
      </c>
      <c r="D50" t="s">
        <v>136</v>
      </c>
      <c r="E50" t="s">
        <v>118</v>
      </c>
      <c r="F50" t="s">
        <v>119</v>
      </c>
      <c r="G50" t="s">
        <v>902</v>
      </c>
      <c r="H50">
        <v>0.19</v>
      </c>
      <c r="I50" t="s">
        <v>17</v>
      </c>
      <c r="J50" s="2">
        <v>0.065</v>
      </c>
      <c r="K50" s="2">
        <v>0.0345</v>
      </c>
      <c r="L50" s="3">
        <v>3819665</v>
      </c>
      <c r="M50">
        <v>122.78</v>
      </c>
      <c r="N50">
        <v>4689.78</v>
      </c>
      <c r="O50" s="2">
        <v>0.0046</v>
      </c>
      <c r="P50" s="2">
        <v>0.008</v>
      </c>
    </row>
    <row r="51" spans="1:16" ht="12.75">
      <c r="A51" s="1" t="s">
        <v>199</v>
      </c>
      <c r="H51" s="1">
        <v>2.53</v>
      </c>
      <c r="K51" s="5">
        <v>0.0462</v>
      </c>
      <c r="N51" s="1">
        <v>10823.91</v>
      </c>
      <c r="O51" s="5">
        <v>0.0036</v>
      </c>
      <c r="P51" s="5">
        <v>0.0184</v>
      </c>
    </row>
    <row r="52" ht="12.75">
      <c r="A52" t="s">
        <v>465</v>
      </c>
    </row>
    <row r="53" spans="1:16" ht="12.75">
      <c r="A53" t="s">
        <v>903</v>
      </c>
      <c r="C53">
        <v>2590073</v>
      </c>
      <c r="D53" t="s">
        <v>257</v>
      </c>
      <c r="E53" t="s">
        <v>159</v>
      </c>
      <c r="F53" t="s">
        <v>119</v>
      </c>
      <c r="G53" t="s">
        <v>904</v>
      </c>
      <c r="H53">
        <v>0.37</v>
      </c>
      <c r="I53" t="s">
        <v>17</v>
      </c>
      <c r="J53" s="2">
        <v>0.055</v>
      </c>
      <c r="K53" s="2">
        <v>0.1005</v>
      </c>
      <c r="L53" s="3">
        <v>142223.09</v>
      </c>
      <c r="M53">
        <v>122.37</v>
      </c>
      <c r="N53">
        <v>174.04</v>
      </c>
      <c r="O53" s="2">
        <v>0.0003</v>
      </c>
      <c r="P53" s="2">
        <v>0.0003</v>
      </c>
    </row>
    <row r="54" spans="1:16" ht="12.75">
      <c r="A54" s="1" t="s">
        <v>467</v>
      </c>
      <c r="H54" s="1">
        <v>0.37</v>
      </c>
      <c r="K54" s="5">
        <v>0.1005</v>
      </c>
      <c r="N54" s="1">
        <v>174.04</v>
      </c>
      <c r="O54" s="5">
        <v>0.0003</v>
      </c>
      <c r="P54" s="5">
        <v>0.0003</v>
      </c>
    </row>
    <row r="55" ht="12.75">
      <c r="A55" t="s">
        <v>531</v>
      </c>
    </row>
    <row r="56" spans="1:16" ht="12.75">
      <c r="A56" t="s">
        <v>905</v>
      </c>
      <c r="C56">
        <v>7590078</v>
      </c>
      <c r="D56" t="s">
        <v>125</v>
      </c>
      <c r="E56" t="s">
        <v>179</v>
      </c>
      <c r="F56" t="s">
        <v>119</v>
      </c>
      <c r="G56" t="s">
        <v>906</v>
      </c>
      <c r="H56">
        <v>0.97</v>
      </c>
      <c r="I56" t="s">
        <v>17</v>
      </c>
      <c r="J56" s="2">
        <v>0.057</v>
      </c>
      <c r="K56" s="2">
        <v>0.0239</v>
      </c>
      <c r="L56" s="3">
        <v>88571.66</v>
      </c>
      <c r="M56">
        <v>129.8</v>
      </c>
      <c r="N56">
        <v>114.97</v>
      </c>
      <c r="O56" s="2">
        <v>0.0004</v>
      </c>
      <c r="P56" s="2">
        <v>0.0002</v>
      </c>
    </row>
    <row r="57" spans="1:16" ht="12.75">
      <c r="A57" s="1" t="s">
        <v>533</v>
      </c>
      <c r="H57" s="1">
        <v>0.97</v>
      </c>
      <c r="K57" s="5">
        <v>0.0239</v>
      </c>
      <c r="N57" s="1">
        <v>114.97</v>
      </c>
      <c r="O57" s="5">
        <v>0.0004</v>
      </c>
      <c r="P57" s="5">
        <v>0.0002</v>
      </c>
    </row>
    <row r="58" ht="12.75">
      <c r="A58" t="s">
        <v>215</v>
      </c>
    </row>
    <row r="59" spans="1:16" ht="12.75">
      <c r="A59" t="s">
        <v>907</v>
      </c>
      <c r="C59">
        <v>2269827</v>
      </c>
      <c r="D59" t="s">
        <v>125</v>
      </c>
      <c r="E59" t="s">
        <v>112</v>
      </c>
      <c r="F59" t="s">
        <v>119</v>
      </c>
      <c r="G59" t="s">
        <v>908</v>
      </c>
      <c r="H59">
        <v>1.4</v>
      </c>
      <c r="I59" t="s">
        <v>17</v>
      </c>
      <c r="J59" s="2">
        <v>0.057</v>
      </c>
      <c r="K59" s="2">
        <v>0.0575</v>
      </c>
      <c r="L59" s="3">
        <v>101833.29</v>
      </c>
      <c r="M59">
        <v>135.89</v>
      </c>
      <c r="N59">
        <v>138.38</v>
      </c>
      <c r="O59" s="2">
        <v>0.0065</v>
      </c>
      <c r="P59" s="2">
        <v>0.0002</v>
      </c>
    </row>
    <row r="60" spans="1:16" ht="12.75">
      <c r="A60" s="1" t="s">
        <v>222</v>
      </c>
      <c r="H60" s="1">
        <v>1.4</v>
      </c>
      <c r="K60" s="5">
        <v>0.0575</v>
      </c>
      <c r="N60" s="1">
        <v>138.38</v>
      </c>
      <c r="O60" s="5">
        <v>0.0065</v>
      </c>
      <c r="P60" s="5">
        <v>0.0002</v>
      </c>
    </row>
    <row r="61" ht="12.75">
      <c r="A61" t="s">
        <v>243</v>
      </c>
    </row>
    <row r="62" spans="1:16" ht="12.75">
      <c r="A62" t="s">
        <v>909</v>
      </c>
      <c r="C62">
        <v>6082010</v>
      </c>
      <c r="D62" t="s">
        <v>130</v>
      </c>
      <c r="E62" t="s">
        <v>131</v>
      </c>
      <c r="F62" t="s">
        <v>119</v>
      </c>
      <c r="G62" t="s">
        <v>910</v>
      </c>
      <c r="H62">
        <v>0.17</v>
      </c>
      <c r="I62" t="s">
        <v>17</v>
      </c>
      <c r="J62" s="2">
        <v>0.057</v>
      </c>
      <c r="K62" s="2">
        <v>0.0672</v>
      </c>
      <c r="L62" s="3">
        <v>157142.85</v>
      </c>
      <c r="M62">
        <v>134.31</v>
      </c>
      <c r="N62">
        <v>211.06</v>
      </c>
      <c r="O62" s="2">
        <v>0.0019</v>
      </c>
      <c r="P62" s="2">
        <v>0.0004</v>
      </c>
    </row>
    <row r="63" spans="1:16" ht="12.75">
      <c r="A63" s="1" t="s">
        <v>247</v>
      </c>
      <c r="H63" s="1">
        <v>0.17</v>
      </c>
      <c r="K63" s="5">
        <v>0.0672</v>
      </c>
      <c r="N63" s="1">
        <v>211.06</v>
      </c>
      <c r="O63" s="5">
        <v>0.0019</v>
      </c>
      <c r="P63" s="5">
        <v>0.0004</v>
      </c>
    </row>
    <row r="64" ht="12.75">
      <c r="A64" t="s">
        <v>550</v>
      </c>
    </row>
    <row r="65" spans="1:16" ht="12.75">
      <c r="A65" t="s">
        <v>911</v>
      </c>
      <c r="C65">
        <v>6940134</v>
      </c>
      <c r="D65" t="s">
        <v>130</v>
      </c>
      <c r="E65" t="s">
        <v>131</v>
      </c>
      <c r="F65" t="s">
        <v>119</v>
      </c>
      <c r="G65" t="s">
        <v>912</v>
      </c>
      <c r="H65">
        <v>1.9</v>
      </c>
      <c r="I65" t="s">
        <v>17</v>
      </c>
      <c r="J65" s="2">
        <v>0.05</v>
      </c>
      <c r="K65" s="2">
        <v>0.0982</v>
      </c>
      <c r="L65" s="3">
        <v>382500.02</v>
      </c>
      <c r="M65">
        <v>110.88</v>
      </c>
      <c r="N65">
        <v>424.12</v>
      </c>
      <c r="O65" s="2">
        <v>0.0015</v>
      </c>
      <c r="P65" s="2">
        <v>0.0007</v>
      </c>
    </row>
    <row r="66" spans="1:16" ht="12.75">
      <c r="A66" s="1" t="s">
        <v>552</v>
      </c>
      <c r="H66" s="1">
        <v>1.9</v>
      </c>
      <c r="K66" s="5">
        <v>0.0982</v>
      </c>
      <c r="N66" s="1">
        <v>424.12</v>
      </c>
      <c r="O66" s="5">
        <v>0.0015</v>
      </c>
      <c r="P66" s="5">
        <v>0.0007</v>
      </c>
    </row>
    <row r="67" ht="12.75">
      <c r="A67" t="s">
        <v>913</v>
      </c>
    </row>
    <row r="68" spans="1:16" ht="12.75">
      <c r="A68" t="s">
        <v>914</v>
      </c>
      <c r="C68">
        <v>1097997</v>
      </c>
      <c r="D68" t="s">
        <v>136</v>
      </c>
      <c r="E68" t="s">
        <v>118</v>
      </c>
      <c r="F68" t="s">
        <v>119</v>
      </c>
      <c r="G68" s="6">
        <v>38904</v>
      </c>
      <c r="H68">
        <v>5.4</v>
      </c>
      <c r="I68" t="s">
        <v>17</v>
      </c>
      <c r="J68" s="2">
        <v>0.0775</v>
      </c>
      <c r="K68" s="2">
        <v>0.0623</v>
      </c>
      <c r="L68" s="3">
        <v>587475.65</v>
      </c>
      <c r="M68">
        <v>133.87</v>
      </c>
      <c r="N68">
        <v>786.45</v>
      </c>
      <c r="O68" s="2">
        <v>0.0026</v>
      </c>
      <c r="P68" s="2">
        <v>0.0013</v>
      </c>
    </row>
    <row r="69" spans="1:16" ht="12.75">
      <c r="A69" s="1" t="s">
        <v>915</v>
      </c>
      <c r="H69" s="1">
        <v>5.4</v>
      </c>
      <c r="K69" s="5">
        <v>0.0623</v>
      </c>
      <c r="N69" s="1">
        <v>786.45</v>
      </c>
      <c r="O69" s="5">
        <v>0.0026</v>
      </c>
      <c r="P69" s="5">
        <v>0.0013</v>
      </c>
    </row>
    <row r="70" ht="12.75">
      <c r="A70" t="s">
        <v>559</v>
      </c>
    </row>
    <row r="71" spans="1:16" ht="12.75">
      <c r="A71" t="s">
        <v>916</v>
      </c>
      <c r="C71">
        <v>1088129</v>
      </c>
      <c r="D71" t="s">
        <v>206</v>
      </c>
      <c r="E71" t="s">
        <v>112</v>
      </c>
      <c r="F71" t="s">
        <v>1219</v>
      </c>
      <c r="G71" s="6">
        <v>37839</v>
      </c>
      <c r="H71">
        <v>1.04</v>
      </c>
      <c r="I71" t="s">
        <v>17</v>
      </c>
      <c r="J71" s="2">
        <v>0.059</v>
      </c>
      <c r="K71" s="2">
        <v>0.0591</v>
      </c>
      <c r="L71" s="3">
        <v>350000</v>
      </c>
      <c r="M71">
        <v>123.82</v>
      </c>
      <c r="N71">
        <v>433.37</v>
      </c>
      <c r="O71" s="2">
        <v>0.0018</v>
      </c>
      <c r="P71" s="2">
        <v>0.0007</v>
      </c>
    </row>
    <row r="72" spans="1:16" ht="12.75">
      <c r="A72" s="1" t="s">
        <v>561</v>
      </c>
      <c r="H72" s="1">
        <v>1.04</v>
      </c>
      <c r="K72" s="5">
        <v>0.0591</v>
      </c>
      <c r="N72" s="1">
        <v>433.37</v>
      </c>
      <c r="O72" s="5">
        <v>0.0018</v>
      </c>
      <c r="P72" s="5">
        <v>0.0007</v>
      </c>
    </row>
    <row r="73" ht="12.75">
      <c r="A73" t="s">
        <v>917</v>
      </c>
    </row>
    <row r="74" spans="1:16" ht="12.75">
      <c r="A74" t="s">
        <v>918</v>
      </c>
      <c r="C74">
        <v>2272144</v>
      </c>
      <c r="D74" t="s">
        <v>544</v>
      </c>
      <c r="E74" t="s">
        <v>16</v>
      </c>
      <c r="G74" t="s">
        <v>919</v>
      </c>
      <c r="H74">
        <v>1.21</v>
      </c>
      <c r="I74" t="s">
        <v>17</v>
      </c>
      <c r="J74" s="2">
        <v>0.058</v>
      </c>
      <c r="K74" s="2">
        <v>0.3383</v>
      </c>
      <c r="L74" s="3">
        <v>312857.51</v>
      </c>
      <c r="M74">
        <v>90.88</v>
      </c>
      <c r="N74">
        <v>284.32</v>
      </c>
      <c r="O74" s="2">
        <v>0.0014</v>
      </c>
      <c r="P74" s="2">
        <v>0.0005</v>
      </c>
    </row>
    <row r="75" spans="1:16" ht="12.75">
      <c r="A75" s="1" t="s">
        <v>920</v>
      </c>
      <c r="H75" s="1">
        <v>1.21</v>
      </c>
      <c r="K75" s="5">
        <v>0.3383</v>
      </c>
      <c r="N75" s="1">
        <v>284.32</v>
      </c>
      <c r="O75" s="5">
        <v>0.0014</v>
      </c>
      <c r="P75" s="5">
        <v>0.0005</v>
      </c>
    </row>
    <row r="76" ht="12.75">
      <c r="A76" t="s">
        <v>921</v>
      </c>
    </row>
    <row r="77" spans="1:16" ht="12.75">
      <c r="A77" t="s">
        <v>922</v>
      </c>
      <c r="C77">
        <v>1087758</v>
      </c>
      <c r="D77" t="s">
        <v>136</v>
      </c>
      <c r="E77" t="s">
        <v>404</v>
      </c>
      <c r="F77" t="s">
        <v>119</v>
      </c>
      <c r="G77" t="s">
        <v>923</v>
      </c>
      <c r="H77">
        <v>0.79</v>
      </c>
      <c r="I77" t="s">
        <v>17</v>
      </c>
      <c r="J77" s="2">
        <v>0.0617</v>
      </c>
      <c r="K77" s="2">
        <v>0.0093</v>
      </c>
      <c r="L77" s="3">
        <v>128225.08</v>
      </c>
      <c r="M77">
        <v>126.06</v>
      </c>
      <c r="N77">
        <v>161.64</v>
      </c>
      <c r="O77" s="2">
        <v>0.0009</v>
      </c>
      <c r="P77" s="2">
        <v>0.0003</v>
      </c>
    </row>
    <row r="78" spans="1:16" ht="12.75">
      <c r="A78" t="s">
        <v>924</v>
      </c>
      <c r="C78">
        <v>1089200</v>
      </c>
      <c r="D78" t="s">
        <v>136</v>
      </c>
      <c r="E78" t="s">
        <v>404</v>
      </c>
      <c r="F78" t="s">
        <v>119</v>
      </c>
      <c r="G78" s="6">
        <v>37959</v>
      </c>
      <c r="H78">
        <v>0.92</v>
      </c>
      <c r="I78" t="s">
        <v>17</v>
      </c>
      <c r="J78" s="2">
        <v>0.05</v>
      </c>
      <c r="K78" s="2">
        <v>0.0118</v>
      </c>
      <c r="L78" s="3">
        <v>490000.38</v>
      </c>
      <c r="M78">
        <v>129.87</v>
      </c>
      <c r="N78">
        <v>636.36</v>
      </c>
      <c r="O78" s="2">
        <v>0.0008</v>
      </c>
      <c r="P78" s="2">
        <v>0.0011</v>
      </c>
    </row>
    <row r="79" spans="1:16" ht="12.75">
      <c r="A79" s="1" t="s">
        <v>925</v>
      </c>
      <c r="H79" s="1">
        <v>0.89</v>
      </c>
      <c r="K79" s="5">
        <v>0.0113</v>
      </c>
      <c r="N79" s="1">
        <v>798</v>
      </c>
      <c r="O79" s="5">
        <v>0.0008</v>
      </c>
      <c r="P79" s="5">
        <v>0.0014</v>
      </c>
    </row>
    <row r="80" ht="12.75">
      <c r="A80" t="s">
        <v>321</v>
      </c>
    </row>
    <row r="81" spans="1:16" ht="12.75">
      <c r="A81" t="s">
        <v>926</v>
      </c>
      <c r="C81">
        <v>1089598</v>
      </c>
      <c r="D81" t="s">
        <v>130</v>
      </c>
      <c r="E81" t="s">
        <v>112</v>
      </c>
      <c r="F81" t="s">
        <v>119</v>
      </c>
      <c r="G81" s="6">
        <v>38018</v>
      </c>
      <c r="H81">
        <v>0.6</v>
      </c>
      <c r="I81" t="s">
        <v>17</v>
      </c>
      <c r="J81" s="2">
        <v>0.057</v>
      </c>
      <c r="K81" s="2">
        <v>0.0488</v>
      </c>
      <c r="L81" s="3">
        <v>31666.64</v>
      </c>
      <c r="M81">
        <v>125.97</v>
      </c>
      <c r="N81">
        <v>39.89</v>
      </c>
      <c r="O81" s="2">
        <v>0.0002</v>
      </c>
      <c r="P81" s="2">
        <v>0.0001</v>
      </c>
    </row>
    <row r="82" spans="1:16" ht="12.75">
      <c r="A82" s="1" t="s">
        <v>324</v>
      </c>
      <c r="H82" s="1">
        <v>0.6</v>
      </c>
      <c r="K82" s="5">
        <v>0.0488</v>
      </c>
      <c r="N82" s="1">
        <v>39.89</v>
      </c>
      <c r="O82" s="5">
        <v>0.0002</v>
      </c>
      <c r="P82" s="5">
        <v>0.0001</v>
      </c>
    </row>
    <row r="83" ht="12.75">
      <c r="A83" t="s">
        <v>574</v>
      </c>
    </row>
    <row r="84" spans="1:16" ht="12.75">
      <c r="A84" t="s">
        <v>927</v>
      </c>
      <c r="C84">
        <v>1089614</v>
      </c>
      <c r="D84" t="s">
        <v>125</v>
      </c>
      <c r="E84" t="s">
        <v>350</v>
      </c>
      <c r="F84" t="s">
        <v>119</v>
      </c>
      <c r="G84" s="6">
        <v>38025</v>
      </c>
      <c r="H84">
        <v>0.51</v>
      </c>
      <c r="I84" t="s">
        <v>17</v>
      </c>
      <c r="J84" s="2">
        <v>0.056</v>
      </c>
      <c r="K84" s="2">
        <v>0.0769</v>
      </c>
      <c r="L84" s="3">
        <v>47500</v>
      </c>
      <c r="M84">
        <v>124.66</v>
      </c>
      <c r="N84">
        <v>59.21</v>
      </c>
      <c r="O84" s="2">
        <v>0.0002</v>
      </c>
      <c r="P84" s="2">
        <v>0.0001</v>
      </c>
    </row>
    <row r="85" spans="1:16" ht="12.75">
      <c r="A85" s="1" t="s">
        <v>576</v>
      </c>
      <c r="H85" s="1">
        <v>0.51</v>
      </c>
      <c r="K85" s="5">
        <v>0.0769</v>
      </c>
      <c r="N85" s="1">
        <v>59.21</v>
      </c>
      <c r="O85" s="5">
        <v>0.0002</v>
      </c>
      <c r="P85" s="5">
        <v>0.0001</v>
      </c>
    </row>
    <row r="86" ht="12.75">
      <c r="A86" t="s">
        <v>928</v>
      </c>
    </row>
    <row r="87" spans="1:16" ht="12.75">
      <c r="A87" t="s">
        <v>929</v>
      </c>
      <c r="C87">
        <v>1103084</v>
      </c>
      <c r="D87" t="s">
        <v>136</v>
      </c>
      <c r="E87" t="s">
        <v>170</v>
      </c>
      <c r="F87" t="s">
        <v>119</v>
      </c>
      <c r="G87" t="s">
        <v>930</v>
      </c>
      <c r="H87">
        <v>7.17</v>
      </c>
      <c r="I87" t="s">
        <v>17</v>
      </c>
      <c r="J87" s="2">
        <v>0.056</v>
      </c>
      <c r="K87" s="2">
        <v>0.0464</v>
      </c>
      <c r="L87" s="3">
        <v>100638</v>
      </c>
      <c r="M87">
        <v>130.5</v>
      </c>
      <c r="N87">
        <v>131.33</v>
      </c>
      <c r="O87" s="2">
        <v>0.0001</v>
      </c>
      <c r="P87" s="2">
        <v>0.0002</v>
      </c>
    </row>
    <row r="88" spans="1:16" ht="12.75">
      <c r="A88" s="1" t="s">
        <v>931</v>
      </c>
      <c r="H88" s="1">
        <v>7.17</v>
      </c>
      <c r="K88" s="5">
        <v>0.0464</v>
      </c>
      <c r="N88" s="1">
        <v>131.33</v>
      </c>
      <c r="O88" s="5">
        <v>0.0001</v>
      </c>
      <c r="P88" s="5">
        <v>0.0002</v>
      </c>
    </row>
    <row r="89" ht="12.75">
      <c r="A89" t="s">
        <v>494</v>
      </c>
    </row>
    <row r="90" spans="1:16" ht="12.75">
      <c r="A90" t="s">
        <v>932</v>
      </c>
      <c r="C90">
        <v>1103159</v>
      </c>
      <c r="D90" t="s">
        <v>125</v>
      </c>
      <c r="E90" t="s">
        <v>170</v>
      </c>
      <c r="F90" t="s">
        <v>119</v>
      </c>
      <c r="G90" t="s">
        <v>933</v>
      </c>
      <c r="H90">
        <v>3.71</v>
      </c>
      <c r="I90" t="s">
        <v>17</v>
      </c>
      <c r="J90" s="2">
        <v>0.048</v>
      </c>
      <c r="K90" s="2">
        <v>0.0293</v>
      </c>
      <c r="L90" s="3">
        <v>1845000.15</v>
      </c>
      <c r="M90">
        <v>129.01</v>
      </c>
      <c r="N90">
        <v>2380.23</v>
      </c>
      <c r="O90" s="2">
        <v>0.0033</v>
      </c>
      <c r="P90" s="2">
        <v>0.004</v>
      </c>
    </row>
    <row r="91" spans="1:16" ht="12.75">
      <c r="A91" s="1" t="s">
        <v>496</v>
      </c>
      <c r="H91" s="1">
        <v>3.71</v>
      </c>
      <c r="K91" s="5">
        <v>0.0293</v>
      </c>
      <c r="N91" s="1">
        <v>2380.23</v>
      </c>
      <c r="O91" s="5">
        <v>0.0033</v>
      </c>
      <c r="P91" s="5">
        <v>0.004</v>
      </c>
    </row>
    <row r="92" ht="12.75">
      <c r="A92" t="s">
        <v>934</v>
      </c>
    </row>
    <row r="93" spans="1:16" ht="12.75">
      <c r="A93" t="s">
        <v>935</v>
      </c>
      <c r="C93">
        <v>1106301</v>
      </c>
      <c r="D93" t="s">
        <v>136</v>
      </c>
      <c r="E93" t="s">
        <v>131</v>
      </c>
      <c r="F93" t="s">
        <v>119</v>
      </c>
      <c r="G93" t="s">
        <v>936</v>
      </c>
      <c r="H93">
        <v>2.32</v>
      </c>
      <c r="I93" t="s">
        <v>17</v>
      </c>
      <c r="J93" s="2">
        <v>0.0585</v>
      </c>
      <c r="K93" s="2">
        <v>0.1566</v>
      </c>
      <c r="L93" s="3">
        <v>543867.83</v>
      </c>
      <c r="M93">
        <v>96.31</v>
      </c>
      <c r="N93">
        <v>523.8</v>
      </c>
      <c r="O93" s="2">
        <v>0.0013</v>
      </c>
      <c r="P93" s="2">
        <v>0.0009</v>
      </c>
    </row>
    <row r="94" spans="1:16" ht="12.75">
      <c r="A94" s="1" t="s">
        <v>937</v>
      </c>
      <c r="H94" s="1">
        <v>2.32</v>
      </c>
      <c r="K94" s="5">
        <v>0.1566</v>
      </c>
      <c r="N94" s="1">
        <v>523.8</v>
      </c>
      <c r="O94" s="5">
        <v>0.0013</v>
      </c>
      <c r="P94" s="5">
        <v>0.0009</v>
      </c>
    </row>
    <row r="95" ht="12.75">
      <c r="A95" t="s">
        <v>938</v>
      </c>
    </row>
    <row r="96" spans="1:16" ht="12.75">
      <c r="A96" t="s">
        <v>939</v>
      </c>
      <c r="C96">
        <v>1106822</v>
      </c>
      <c r="D96" t="s">
        <v>206</v>
      </c>
      <c r="E96" t="s">
        <v>146</v>
      </c>
      <c r="F96" t="s">
        <v>119</v>
      </c>
      <c r="G96" t="s">
        <v>940</v>
      </c>
      <c r="H96">
        <v>5.35</v>
      </c>
      <c r="I96" t="s">
        <v>17</v>
      </c>
      <c r="J96" s="2">
        <v>0.049</v>
      </c>
      <c r="K96" s="2">
        <v>0.0471</v>
      </c>
      <c r="L96" s="3">
        <v>2269866.99</v>
      </c>
      <c r="M96">
        <v>121.19</v>
      </c>
      <c r="N96">
        <v>2750.85</v>
      </c>
      <c r="O96" s="2">
        <v>0.0038</v>
      </c>
      <c r="P96" s="2">
        <v>0.0047</v>
      </c>
    </row>
    <row r="97" spans="1:16" ht="12.75">
      <c r="A97" s="1" t="s">
        <v>941</v>
      </c>
      <c r="H97" s="1">
        <v>5.35</v>
      </c>
      <c r="K97" s="5">
        <v>0.0471</v>
      </c>
      <c r="N97" s="1">
        <v>2750.85</v>
      </c>
      <c r="O97" s="5">
        <v>0.0038</v>
      </c>
      <c r="P97" s="5">
        <v>0.0047</v>
      </c>
    </row>
    <row r="98" ht="12.75">
      <c r="A98" t="s">
        <v>942</v>
      </c>
    </row>
    <row r="99" spans="1:16" ht="12.75">
      <c r="A99" t="s">
        <v>943</v>
      </c>
      <c r="C99">
        <v>1109594</v>
      </c>
      <c r="D99" t="s">
        <v>125</v>
      </c>
      <c r="E99" t="s">
        <v>131</v>
      </c>
      <c r="F99" t="s">
        <v>119</v>
      </c>
      <c r="G99" t="s">
        <v>944</v>
      </c>
      <c r="H99">
        <v>1.11</v>
      </c>
      <c r="I99" t="s">
        <v>17</v>
      </c>
      <c r="J99" s="2">
        <v>0.069</v>
      </c>
      <c r="K99" s="2">
        <v>0.0583</v>
      </c>
      <c r="L99" s="3">
        <v>600000</v>
      </c>
      <c r="M99">
        <v>120.11</v>
      </c>
      <c r="N99">
        <v>720.66</v>
      </c>
      <c r="O99" s="2">
        <v>0.0018</v>
      </c>
      <c r="P99" s="2">
        <v>0.0012</v>
      </c>
    </row>
    <row r="100" spans="1:16" ht="12.75">
      <c r="A100" s="1" t="s">
        <v>945</v>
      </c>
      <c r="H100" s="1">
        <v>1.11</v>
      </c>
      <c r="K100" s="5">
        <v>0.0583</v>
      </c>
      <c r="N100" s="1">
        <v>720.66</v>
      </c>
      <c r="O100" s="5">
        <v>0.0018</v>
      </c>
      <c r="P100" s="5">
        <v>0.0012</v>
      </c>
    </row>
    <row r="101" spans="1:16" ht="12.75">
      <c r="A101" s="1" t="s">
        <v>862</v>
      </c>
      <c r="H101" s="1">
        <v>2.74</v>
      </c>
      <c r="K101" s="5">
        <v>0.051</v>
      </c>
      <c r="N101" s="1">
        <v>25068.49</v>
      </c>
      <c r="O101" s="5">
        <v>0.0021</v>
      </c>
      <c r="P101" s="5">
        <v>0.0426</v>
      </c>
    </row>
    <row r="102" ht="12.75">
      <c r="A102" t="s">
        <v>197</v>
      </c>
    </row>
    <row r="103" spans="1:16" ht="12.75">
      <c r="A103" t="s">
        <v>946</v>
      </c>
      <c r="C103">
        <v>6000137</v>
      </c>
      <c r="D103" t="s">
        <v>136</v>
      </c>
      <c r="E103" t="s">
        <v>404</v>
      </c>
      <c r="F103" t="s">
        <v>1219</v>
      </c>
      <c r="G103" t="s">
        <v>947</v>
      </c>
      <c r="H103">
        <v>0.78</v>
      </c>
      <c r="I103" t="s">
        <v>17</v>
      </c>
      <c r="J103" s="2">
        <v>0.0303</v>
      </c>
      <c r="K103" s="2">
        <v>0.0249</v>
      </c>
      <c r="L103" s="3">
        <v>4200000</v>
      </c>
      <c r="M103">
        <v>101.06</v>
      </c>
      <c r="N103">
        <v>4244.52</v>
      </c>
      <c r="O103" s="2">
        <v>0.0028</v>
      </c>
      <c r="P103" s="2">
        <v>0.0072</v>
      </c>
    </row>
    <row r="104" spans="1:16" ht="12.75">
      <c r="A104" s="1" t="s">
        <v>199</v>
      </c>
      <c r="H104" s="1">
        <v>0.78</v>
      </c>
      <c r="K104" s="5">
        <v>0.0249</v>
      </c>
      <c r="N104" s="1">
        <v>4244.52</v>
      </c>
      <c r="O104" s="5">
        <v>0.0028</v>
      </c>
      <c r="P104" s="5">
        <v>0.0072</v>
      </c>
    </row>
    <row r="105" spans="1:16" ht="12.75">
      <c r="A105" s="1" t="s">
        <v>863</v>
      </c>
      <c r="H105" s="1">
        <v>0.78</v>
      </c>
      <c r="K105" s="5">
        <v>0.0249</v>
      </c>
      <c r="N105" s="1">
        <v>4244.52</v>
      </c>
      <c r="O105" s="5">
        <v>0.0028</v>
      </c>
      <c r="P105" s="5">
        <v>0.0072</v>
      </c>
    </row>
    <row r="106" ht="12.75">
      <c r="A106" t="s">
        <v>948</v>
      </c>
    </row>
    <row r="107" spans="1:16" ht="12.75">
      <c r="A107" t="s">
        <v>949</v>
      </c>
      <c r="C107">
        <v>1087717</v>
      </c>
      <c r="D107" t="s">
        <v>950</v>
      </c>
      <c r="E107" t="s">
        <v>951</v>
      </c>
      <c r="F107" t="s">
        <v>119</v>
      </c>
      <c r="G107" s="6">
        <v>37720</v>
      </c>
      <c r="H107">
        <v>0.84</v>
      </c>
      <c r="I107" t="s">
        <v>19</v>
      </c>
      <c r="K107" s="2">
        <v>0.2662</v>
      </c>
      <c r="L107" s="3">
        <v>283824</v>
      </c>
      <c r="M107">
        <v>86.03</v>
      </c>
      <c r="N107">
        <v>244.17</v>
      </c>
      <c r="O107" s="2">
        <v>0.0014</v>
      </c>
      <c r="P107" s="2">
        <v>0.0004</v>
      </c>
    </row>
    <row r="108" spans="1:16" ht="12.75">
      <c r="A108" s="1" t="s">
        <v>952</v>
      </c>
      <c r="H108" s="1">
        <v>0.84</v>
      </c>
      <c r="K108" s="5">
        <v>0.2662</v>
      </c>
      <c r="N108" s="1">
        <v>244.17</v>
      </c>
      <c r="O108" s="5">
        <v>0.0014</v>
      </c>
      <c r="P108" s="5">
        <v>0.0004</v>
      </c>
    </row>
    <row r="109" spans="1:16" ht="12.75">
      <c r="A109" s="1" t="s">
        <v>104</v>
      </c>
      <c r="H109" s="1">
        <v>0.84</v>
      </c>
      <c r="K109" s="5">
        <v>0.2662</v>
      </c>
      <c r="N109" s="1">
        <v>244.17</v>
      </c>
      <c r="O109" s="5">
        <v>0.0014</v>
      </c>
      <c r="P109" s="5">
        <v>0.0004</v>
      </c>
    </row>
    <row r="110" spans="1:16" ht="12.75">
      <c r="A110" s="1" t="s">
        <v>727</v>
      </c>
      <c r="H110" s="1">
        <v>0</v>
      </c>
      <c r="N110" s="1">
        <v>0</v>
      </c>
      <c r="O110" s="5">
        <v>0</v>
      </c>
      <c r="P110" s="5">
        <v>0</v>
      </c>
    </row>
    <row r="111" spans="1:16" ht="12.75">
      <c r="A111" s="1" t="s">
        <v>29</v>
      </c>
      <c r="H111" s="1">
        <v>2.44</v>
      </c>
      <c r="K111" s="5">
        <v>0.0491</v>
      </c>
      <c r="N111" s="1">
        <v>29557.19</v>
      </c>
      <c r="O111" s="5">
        <v>0.0022</v>
      </c>
      <c r="P111" s="5">
        <v>0.0502</v>
      </c>
    </row>
    <row r="112" ht="12.75">
      <c r="A112" t="s">
        <v>30</v>
      </c>
    </row>
    <row r="113" spans="1:16" ht="12.75">
      <c r="A113" s="1" t="s">
        <v>953</v>
      </c>
      <c r="H113" s="1">
        <v>0</v>
      </c>
      <c r="N113" s="1">
        <v>0</v>
      </c>
      <c r="O113" s="5">
        <v>0</v>
      </c>
      <c r="P113" s="5">
        <v>0</v>
      </c>
    </row>
    <row r="114" spans="1:16" ht="12.75">
      <c r="A114" s="1" t="s">
        <v>954</v>
      </c>
      <c r="H114" s="1">
        <v>0</v>
      </c>
      <c r="N114" s="1">
        <v>0</v>
      </c>
      <c r="O114" s="5">
        <v>0</v>
      </c>
      <c r="P114" s="5">
        <v>0</v>
      </c>
    </row>
    <row r="115" spans="1:16" ht="12.75">
      <c r="A115" s="1" t="s">
        <v>31</v>
      </c>
      <c r="H115" s="1">
        <v>0</v>
      </c>
      <c r="N115" s="1">
        <v>0</v>
      </c>
      <c r="O115" s="5">
        <v>0</v>
      </c>
      <c r="P115" s="5">
        <v>0</v>
      </c>
    </row>
    <row r="116" spans="1:16" ht="12.75">
      <c r="A116" s="1" t="s">
        <v>955</v>
      </c>
      <c r="H116" s="1">
        <v>2.44</v>
      </c>
      <c r="K116" s="5">
        <v>0.0491</v>
      </c>
      <c r="N116" s="1">
        <v>29557.19</v>
      </c>
      <c r="O116" s="5">
        <v>0.0022</v>
      </c>
      <c r="P116" s="5">
        <v>0.0502</v>
      </c>
    </row>
  </sheetData>
  <sheetProtection password="C689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גיליון17"/>
  <dimension ref="A1:P20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5" ht="12.75">
      <c r="B5" s="9" t="s">
        <v>861</v>
      </c>
      <c r="C5" s="10"/>
      <c r="D5" s="10"/>
      <c r="E5" s="10"/>
    </row>
    <row r="6" spans="2:3" ht="12.75">
      <c r="B6" s="9"/>
      <c r="C6" s="10"/>
    </row>
    <row r="8" spans="3:16" ht="12.75">
      <c r="C8" s="1" t="s">
        <v>4</v>
      </c>
      <c r="D8" s="1" t="s">
        <v>101</v>
      </c>
      <c r="E8" s="1" t="s">
        <v>5</v>
      </c>
      <c r="F8" s="1" t="s">
        <v>6</v>
      </c>
      <c r="G8" s="1" t="s">
        <v>34</v>
      </c>
      <c r="H8" s="1" t="s">
        <v>35</v>
      </c>
      <c r="I8" s="1" t="s">
        <v>7</v>
      </c>
      <c r="J8" s="1" t="s">
        <v>8</v>
      </c>
      <c r="K8" s="1" t="s">
        <v>9</v>
      </c>
      <c r="L8" s="1" t="s">
        <v>36</v>
      </c>
      <c r="M8" s="1" t="s">
        <v>37</v>
      </c>
      <c r="N8" s="1" t="s">
        <v>859</v>
      </c>
      <c r="O8" s="1" t="s">
        <v>102</v>
      </c>
      <c r="P8" s="1" t="s">
        <v>11</v>
      </c>
    </row>
    <row r="9" spans="7:16" ht="12.75">
      <c r="G9" t="s">
        <v>39</v>
      </c>
      <c r="H9" t="s">
        <v>40</v>
      </c>
      <c r="J9" t="s">
        <v>12</v>
      </c>
      <c r="K9" t="s">
        <v>12</v>
      </c>
      <c r="L9" t="s">
        <v>41</v>
      </c>
      <c r="M9" t="s">
        <v>42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862</v>
      </c>
      <c r="H11" s="1">
        <v>0</v>
      </c>
      <c r="N11" s="1">
        <v>0</v>
      </c>
      <c r="O11" s="5">
        <v>0</v>
      </c>
      <c r="P11" s="5">
        <v>0</v>
      </c>
    </row>
    <row r="12" spans="1:16" ht="12.75">
      <c r="A12" s="1" t="s">
        <v>863</v>
      </c>
      <c r="H12" s="1">
        <v>0</v>
      </c>
      <c r="N12" s="1">
        <v>0</v>
      </c>
      <c r="O12" s="5">
        <v>0</v>
      </c>
      <c r="P12" s="5">
        <v>0</v>
      </c>
    </row>
    <row r="13" spans="1:16" ht="12.75">
      <c r="A13" s="1" t="s">
        <v>864</v>
      </c>
      <c r="H13" s="1">
        <v>0</v>
      </c>
      <c r="N13" s="1">
        <v>0</v>
      </c>
      <c r="O13" s="5">
        <v>0</v>
      </c>
      <c r="P13" s="5">
        <v>0</v>
      </c>
    </row>
    <row r="14" spans="1:16" ht="12.75">
      <c r="A14" s="1" t="s">
        <v>727</v>
      </c>
      <c r="H14" s="1">
        <v>0</v>
      </c>
      <c r="N14" s="1">
        <v>0</v>
      </c>
      <c r="O14" s="5">
        <v>0</v>
      </c>
      <c r="P14" s="5">
        <v>0</v>
      </c>
    </row>
    <row r="15" spans="1:16" ht="12.75">
      <c r="A15" s="1" t="s">
        <v>29</v>
      </c>
      <c r="H15" s="1">
        <v>0</v>
      </c>
      <c r="N15" s="1">
        <v>0</v>
      </c>
      <c r="O15" s="5">
        <v>0</v>
      </c>
      <c r="P15" s="5">
        <v>0</v>
      </c>
    </row>
    <row r="16" ht="12.75">
      <c r="A16" t="s">
        <v>30</v>
      </c>
    </row>
    <row r="17" spans="1:16" ht="12.75">
      <c r="A17" s="1" t="s">
        <v>865</v>
      </c>
      <c r="H17" s="1">
        <v>0</v>
      </c>
      <c r="N17" s="1">
        <v>0</v>
      </c>
      <c r="O17" s="5">
        <v>0</v>
      </c>
      <c r="P17" s="5">
        <v>0</v>
      </c>
    </row>
    <row r="18" spans="1:16" ht="12.75">
      <c r="A18" s="1" t="s">
        <v>866</v>
      </c>
      <c r="H18" s="1">
        <v>0</v>
      </c>
      <c r="N18" s="1">
        <v>0</v>
      </c>
      <c r="O18" s="5">
        <v>0</v>
      </c>
      <c r="P18" s="5">
        <v>0</v>
      </c>
    </row>
    <row r="19" spans="1:16" ht="12.75">
      <c r="A19" s="1" t="s">
        <v>31</v>
      </c>
      <c r="H19" s="1">
        <v>0</v>
      </c>
      <c r="N19" s="1">
        <v>0</v>
      </c>
      <c r="O19" s="5">
        <v>0</v>
      </c>
      <c r="P19" s="5">
        <v>0</v>
      </c>
    </row>
    <row r="20" spans="1:16" ht="12.75">
      <c r="A20" s="1" t="s">
        <v>107</v>
      </c>
      <c r="H20" s="1">
        <v>0</v>
      </c>
      <c r="N20" s="1">
        <v>0</v>
      </c>
      <c r="O20" s="5">
        <v>0</v>
      </c>
      <c r="P20" s="5">
        <v>0</v>
      </c>
    </row>
  </sheetData>
  <sheetProtection password="C689" sheet="1" objects="1" scenarios="1"/>
  <mergeCells count="6">
    <mergeCell ref="B5:E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גיליון18"/>
  <dimension ref="A1:O17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4" ht="12.75">
      <c r="B5" s="9" t="s">
        <v>858</v>
      </c>
      <c r="C5" s="10"/>
      <c r="D5" s="10"/>
    </row>
    <row r="6" spans="2:3" ht="12.75">
      <c r="B6" s="9"/>
      <c r="C6" s="10"/>
    </row>
    <row r="8" spans="3:15" ht="12.75">
      <c r="C8" s="1" t="s">
        <v>4</v>
      </c>
      <c r="D8" s="1" t="s">
        <v>5</v>
      </c>
      <c r="E8" s="1" t="s">
        <v>6</v>
      </c>
      <c r="F8" s="1" t="s">
        <v>34</v>
      </c>
      <c r="G8" s="1" t="s">
        <v>35</v>
      </c>
      <c r="H8" s="1" t="s">
        <v>7</v>
      </c>
      <c r="I8" s="1" t="s">
        <v>8</v>
      </c>
      <c r="J8" s="1" t="s">
        <v>9</v>
      </c>
      <c r="K8" s="1" t="s">
        <v>36</v>
      </c>
      <c r="L8" s="1" t="s">
        <v>37</v>
      </c>
      <c r="M8" s="1" t="s">
        <v>859</v>
      </c>
      <c r="N8" s="1" t="s">
        <v>38</v>
      </c>
      <c r="O8" s="1" t="s">
        <v>11</v>
      </c>
    </row>
    <row r="9" spans="6:15" ht="12.75">
      <c r="F9" t="s">
        <v>39</v>
      </c>
      <c r="G9" t="s">
        <v>40</v>
      </c>
      <c r="I9" t="s">
        <v>12</v>
      </c>
      <c r="J9" t="s">
        <v>12</v>
      </c>
      <c r="K9" t="s">
        <v>41</v>
      </c>
      <c r="L9" t="s">
        <v>42</v>
      </c>
      <c r="M9" t="s">
        <v>13</v>
      </c>
      <c r="N9" t="s">
        <v>12</v>
      </c>
      <c r="O9" t="s">
        <v>12</v>
      </c>
    </row>
    <row r="10" ht="12.75">
      <c r="A10" t="s">
        <v>43</v>
      </c>
    </row>
    <row r="11" ht="12.75">
      <c r="A11" t="s">
        <v>14</v>
      </c>
    </row>
    <row r="12" spans="1:15" ht="12.75">
      <c r="A12" s="1" t="s">
        <v>29</v>
      </c>
      <c r="G12" s="1">
        <v>0</v>
      </c>
      <c r="M12" s="1">
        <v>0</v>
      </c>
      <c r="N12" s="5">
        <v>0</v>
      </c>
      <c r="O12" s="5">
        <v>0</v>
      </c>
    </row>
    <row r="13" ht="12.75">
      <c r="A13" t="s">
        <v>30</v>
      </c>
    </row>
    <row r="14" spans="1:15" ht="12.75">
      <c r="A14" s="1" t="s">
        <v>860</v>
      </c>
      <c r="G14" s="1">
        <v>0</v>
      </c>
      <c r="M14" s="1">
        <v>0</v>
      </c>
      <c r="N14" s="5">
        <v>0</v>
      </c>
      <c r="O14" s="5">
        <v>0</v>
      </c>
    </row>
    <row r="15" spans="1:15" ht="12.75">
      <c r="A15" s="1" t="s">
        <v>98</v>
      </c>
      <c r="G15" s="1">
        <v>0</v>
      </c>
      <c r="M15" s="1">
        <v>0</v>
      </c>
      <c r="N15" s="5">
        <v>0</v>
      </c>
      <c r="O15" s="5">
        <v>0</v>
      </c>
    </row>
    <row r="16" spans="1:15" ht="12.75">
      <c r="A16" s="1" t="s">
        <v>31</v>
      </c>
      <c r="G16" s="1">
        <v>0</v>
      </c>
      <c r="M16" s="1">
        <v>0</v>
      </c>
      <c r="N16" s="5">
        <v>0</v>
      </c>
      <c r="O16" s="5">
        <v>0</v>
      </c>
    </row>
    <row r="17" spans="1:15" ht="12.75">
      <c r="A17" s="1" t="s">
        <v>99</v>
      </c>
      <c r="G17" s="1">
        <v>0</v>
      </c>
      <c r="M17" s="1">
        <v>0</v>
      </c>
      <c r="N17" s="5">
        <v>0</v>
      </c>
      <c r="O17" s="5">
        <v>0</v>
      </c>
    </row>
  </sheetData>
  <sheetProtection password="C689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גיליון19"/>
  <dimension ref="A1:P26"/>
  <sheetViews>
    <sheetView rightToLeft="1" workbookViewId="0" topLeftCell="A1">
      <selection activeCell="D18" sqref="D18"/>
    </sheetView>
  </sheetViews>
  <sheetFormatPr defaultColWidth="9.140625" defaultRowHeight="12.75"/>
  <cols>
    <col min="1" max="1" width="22.140625" style="0" bestFit="1" customWidth="1"/>
    <col min="4" max="4" width="8.1406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846</v>
      </c>
      <c r="C5" s="10"/>
    </row>
    <row r="6" spans="2:3" ht="12.75">
      <c r="B6" s="9"/>
      <c r="C6" s="10"/>
    </row>
    <row r="8" spans="3:16" ht="12.75">
      <c r="C8" s="1" t="s">
        <v>4</v>
      </c>
      <c r="D8" s="1" t="s">
        <v>847</v>
      </c>
      <c r="E8" s="1" t="s">
        <v>5</v>
      </c>
      <c r="F8" s="1" t="s">
        <v>6</v>
      </c>
      <c r="G8" s="1" t="s">
        <v>34</v>
      </c>
      <c r="H8" s="1" t="s">
        <v>35</v>
      </c>
      <c r="I8" s="1" t="s">
        <v>7</v>
      </c>
      <c r="J8" s="1" t="s">
        <v>8</v>
      </c>
      <c r="K8" s="1" t="s">
        <v>9</v>
      </c>
      <c r="L8" s="1" t="s">
        <v>36</v>
      </c>
      <c r="M8" s="1" t="s">
        <v>37</v>
      </c>
      <c r="N8" s="1" t="s">
        <v>10</v>
      </c>
      <c r="O8" s="1" t="s">
        <v>38</v>
      </c>
      <c r="P8" s="1" t="s">
        <v>11</v>
      </c>
    </row>
    <row r="9" spans="7:16" ht="12.75">
      <c r="G9" t="s">
        <v>39</v>
      </c>
      <c r="H9" t="s">
        <v>40</v>
      </c>
      <c r="J9" t="s">
        <v>12</v>
      </c>
      <c r="K9" t="s">
        <v>12</v>
      </c>
      <c r="L9" t="s">
        <v>41</v>
      </c>
      <c r="M9" t="s">
        <v>42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848</v>
      </c>
      <c r="H11" s="1">
        <v>0</v>
      </c>
      <c r="N11" s="1">
        <v>0</v>
      </c>
      <c r="O11" s="5">
        <v>0</v>
      </c>
      <c r="P11" s="5">
        <v>0</v>
      </c>
    </row>
    <row r="12" ht="12.75">
      <c r="A12" t="s">
        <v>849</v>
      </c>
    </row>
    <row r="13" spans="1:16" ht="12.75">
      <c r="A13" t="s">
        <v>850</v>
      </c>
      <c r="C13">
        <v>1092139</v>
      </c>
      <c r="D13" t="s">
        <v>1216</v>
      </c>
      <c r="E13" t="s">
        <v>170</v>
      </c>
      <c r="F13" t="s">
        <v>119</v>
      </c>
      <c r="G13" t="s">
        <v>147</v>
      </c>
      <c r="H13">
        <v>2.49</v>
      </c>
      <c r="I13" t="s">
        <v>17</v>
      </c>
      <c r="J13">
        <v>4.35</v>
      </c>
      <c r="K13" s="2">
        <v>0.0153</v>
      </c>
      <c r="L13" s="3">
        <v>1901586</v>
      </c>
      <c r="M13">
        <v>130.61</v>
      </c>
      <c r="N13" s="3">
        <v>2483.66</v>
      </c>
      <c r="O13" s="2">
        <v>0.0008</v>
      </c>
      <c r="P13" s="2">
        <v>0.0042</v>
      </c>
    </row>
    <row r="14" spans="1:16" ht="12.75">
      <c r="A14" s="1" t="s">
        <v>851</v>
      </c>
      <c r="H14" s="1">
        <v>2.49</v>
      </c>
      <c r="K14" s="5">
        <v>0.0153</v>
      </c>
      <c r="N14" s="4">
        <v>2483.66</v>
      </c>
      <c r="O14" s="5">
        <v>0.0008</v>
      </c>
      <c r="P14" s="5">
        <v>0.0042</v>
      </c>
    </row>
    <row r="15" spans="1:16" ht="12.75">
      <c r="A15" s="1" t="s">
        <v>852</v>
      </c>
      <c r="H15" s="1">
        <v>2.49</v>
      </c>
      <c r="K15" s="5">
        <v>0.0153</v>
      </c>
      <c r="N15" s="4">
        <v>2483.66</v>
      </c>
      <c r="O15" s="5">
        <v>0.0008</v>
      </c>
      <c r="P15" s="5">
        <v>0.0042</v>
      </c>
    </row>
    <row r="16" ht="12.75">
      <c r="A16" t="s">
        <v>853</v>
      </c>
    </row>
    <row r="17" spans="1:16" ht="12.75">
      <c r="A17" t="s">
        <v>854</v>
      </c>
      <c r="C17">
        <v>1108620</v>
      </c>
      <c r="D17" t="s">
        <v>1217</v>
      </c>
      <c r="E17" t="s">
        <v>159</v>
      </c>
      <c r="F17" t="s">
        <v>113</v>
      </c>
      <c r="G17" t="s">
        <v>855</v>
      </c>
      <c r="H17">
        <v>2.5</v>
      </c>
      <c r="I17" t="s">
        <v>17</v>
      </c>
      <c r="J17">
        <v>4.1</v>
      </c>
      <c r="K17" s="2">
        <v>0.0674</v>
      </c>
      <c r="L17" s="3">
        <v>612391.64</v>
      </c>
      <c r="M17">
        <v>108.41</v>
      </c>
      <c r="N17">
        <v>663.89</v>
      </c>
      <c r="O17" s="2">
        <v>0.001</v>
      </c>
      <c r="P17" s="2">
        <v>0.0011</v>
      </c>
    </row>
    <row r="18" spans="1:16" ht="12.75">
      <c r="A18" s="1" t="s">
        <v>856</v>
      </c>
      <c r="H18" s="1">
        <v>2.5</v>
      </c>
      <c r="K18" s="5">
        <v>0.0674</v>
      </c>
      <c r="N18" s="1">
        <v>663.89</v>
      </c>
      <c r="O18" s="5">
        <v>0.001</v>
      </c>
      <c r="P18" s="5">
        <v>0.0011</v>
      </c>
    </row>
    <row r="19" spans="1:16" ht="12.75">
      <c r="A19" s="1" t="s">
        <v>29</v>
      </c>
      <c r="H19" s="1">
        <v>2.49</v>
      </c>
      <c r="K19" s="5">
        <v>0.0263</v>
      </c>
      <c r="N19" s="4">
        <v>3147.56</v>
      </c>
      <c r="O19" s="5">
        <v>0.0008</v>
      </c>
      <c r="P19" s="5">
        <v>0.0053</v>
      </c>
    </row>
    <row r="20" ht="12.75">
      <c r="A20" t="s">
        <v>30</v>
      </c>
    </row>
    <row r="21" spans="1:16" ht="12.75">
      <c r="A21" s="1" t="s">
        <v>848</v>
      </c>
      <c r="H21" s="1">
        <v>0</v>
      </c>
      <c r="N21" s="1">
        <v>0</v>
      </c>
      <c r="O21" s="5">
        <v>0</v>
      </c>
      <c r="P21" s="5">
        <v>0</v>
      </c>
    </row>
    <row r="22" spans="1:16" ht="12.75">
      <c r="A22" s="1" t="s">
        <v>852</v>
      </c>
      <c r="H22" s="1">
        <v>0</v>
      </c>
      <c r="N22" s="1">
        <v>0</v>
      </c>
      <c r="O22" s="5">
        <v>0</v>
      </c>
      <c r="P22" s="5">
        <v>0</v>
      </c>
    </row>
    <row r="23" ht="12.75">
      <c r="A23" t="s">
        <v>853</v>
      </c>
    </row>
    <row r="24" spans="1:16" ht="12.75">
      <c r="A24" s="1" t="s">
        <v>856</v>
      </c>
      <c r="H24" s="1">
        <v>0</v>
      </c>
      <c r="N24" s="1">
        <v>0</v>
      </c>
      <c r="O24" s="5">
        <v>0</v>
      </c>
      <c r="P24" s="5">
        <v>0</v>
      </c>
    </row>
    <row r="25" spans="1:16" ht="12.75">
      <c r="A25" s="1" t="s">
        <v>31</v>
      </c>
      <c r="H25" s="1">
        <v>0</v>
      </c>
      <c r="N25" s="1">
        <v>0</v>
      </c>
      <c r="O25" s="5">
        <v>0</v>
      </c>
      <c r="P25" s="5">
        <v>0</v>
      </c>
    </row>
    <row r="26" spans="1:16" ht="12.75">
      <c r="A26" s="1" t="s">
        <v>857</v>
      </c>
      <c r="H26" s="1">
        <v>2.49</v>
      </c>
      <c r="K26" s="5">
        <v>0.0263</v>
      </c>
      <c r="N26" s="4">
        <v>3147.56</v>
      </c>
      <c r="O26" s="5">
        <v>0.0008</v>
      </c>
      <c r="P26" s="5">
        <v>0.0053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1:O11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4" ht="12.75">
      <c r="B5" s="9" t="s">
        <v>1169</v>
      </c>
      <c r="C5" s="10"/>
      <c r="D5" s="10"/>
    </row>
    <row r="6" spans="2:3" ht="12.75">
      <c r="B6" s="9"/>
      <c r="C6" s="10"/>
    </row>
    <row r="8" spans="3:15" ht="12.75">
      <c r="C8" s="1" t="s">
        <v>1170</v>
      </c>
      <c r="D8" s="1" t="s">
        <v>1171</v>
      </c>
      <c r="E8" s="1" t="s">
        <v>1172</v>
      </c>
      <c r="F8" s="1" t="s">
        <v>1173</v>
      </c>
      <c r="G8" s="1" t="s">
        <v>6</v>
      </c>
      <c r="H8" s="1" t="s">
        <v>1174</v>
      </c>
      <c r="I8" s="1" t="s">
        <v>35</v>
      </c>
      <c r="J8" s="1" t="s">
        <v>7</v>
      </c>
      <c r="K8" s="1" t="s">
        <v>1175</v>
      </c>
      <c r="L8" s="1" t="s">
        <v>1176</v>
      </c>
      <c r="M8" s="1" t="s">
        <v>36</v>
      </c>
      <c r="N8" s="1" t="s">
        <v>1163</v>
      </c>
      <c r="O8" s="1" t="s">
        <v>11</v>
      </c>
    </row>
    <row r="9" spans="8:15" ht="12.75">
      <c r="H9" t="s">
        <v>39</v>
      </c>
      <c r="I9" t="s">
        <v>40</v>
      </c>
      <c r="K9" t="s">
        <v>12</v>
      </c>
      <c r="L9" t="s">
        <v>12</v>
      </c>
      <c r="M9" t="s">
        <v>41</v>
      </c>
      <c r="N9" t="s">
        <v>13</v>
      </c>
      <c r="O9" t="s">
        <v>12</v>
      </c>
    </row>
    <row r="10" ht="12.75">
      <c r="A10" t="s">
        <v>1177</v>
      </c>
    </row>
    <row r="11" spans="1:15" ht="12.75">
      <c r="A11" s="1" t="s">
        <v>1178</v>
      </c>
      <c r="I11" s="1">
        <v>0</v>
      </c>
      <c r="N11" s="1">
        <v>0</v>
      </c>
      <c r="O11" s="5">
        <v>0</v>
      </c>
    </row>
  </sheetData>
  <sheetProtection password="C689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גיליון20"/>
  <dimension ref="A1:I12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844</v>
      </c>
      <c r="C5" s="10"/>
    </row>
    <row r="6" spans="2:3" ht="12.75">
      <c r="B6" s="9"/>
      <c r="C6" s="10"/>
    </row>
    <row r="8" spans="3:7" ht="12.75">
      <c r="C8" s="1" t="s">
        <v>4</v>
      </c>
      <c r="D8" s="1" t="s">
        <v>101</v>
      </c>
      <c r="E8" s="1" t="s">
        <v>7</v>
      </c>
      <c r="F8" s="1" t="s">
        <v>36</v>
      </c>
      <c r="G8" s="1" t="s">
        <v>37</v>
      </c>
    </row>
    <row r="9" spans="6:7" ht="12.75">
      <c r="F9" t="s">
        <v>41</v>
      </c>
      <c r="G9" t="s">
        <v>42</v>
      </c>
    </row>
    <row r="10" spans="1:6" ht="12.75">
      <c r="A10" s="1" t="s">
        <v>29</v>
      </c>
      <c r="F10" s="1">
        <v>0</v>
      </c>
    </row>
    <row r="11" spans="1:6" ht="12.75">
      <c r="A11" s="1" t="s">
        <v>31</v>
      </c>
      <c r="F11" s="1">
        <v>0</v>
      </c>
    </row>
    <row r="12" spans="1:6" ht="12.75">
      <c r="A12" s="1" t="s">
        <v>845</v>
      </c>
      <c r="F12" s="1">
        <v>0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גיליון21"/>
  <dimension ref="A1:J1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1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842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101</v>
      </c>
      <c r="E8" s="1" t="s">
        <v>7</v>
      </c>
      <c r="F8" s="1" t="s">
        <v>36</v>
      </c>
      <c r="G8" s="1" t="s">
        <v>37</v>
      </c>
      <c r="H8" s="1" t="s">
        <v>10</v>
      </c>
      <c r="I8" s="1" t="s">
        <v>38</v>
      </c>
      <c r="J8" s="1" t="s">
        <v>11</v>
      </c>
    </row>
    <row r="9" spans="6:10" ht="12.75">
      <c r="F9" t="s">
        <v>41</v>
      </c>
      <c r="G9" t="s">
        <v>42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spans="1:10" ht="12.75">
      <c r="A11" s="1" t="s">
        <v>29</v>
      </c>
      <c r="F11" s="1">
        <v>0</v>
      </c>
      <c r="H11" s="1">
        <v>0</v>
      </c>
      <c r="I11" s="5">
        <v>0</v>
      </c>
      <c r="J11" s="5">
        <v>0</v>
      </c>
    </row>
    <row r="12" ht="12.75">
      <c r="A12" t="s">
        <v>30</v>
      </c>
    </row>
    <row r="13" spans="1:10" ht="12.75">
      <c r="A13" s="1" t="s">
        <v>31</v>
      </c>
      <c r="F13" s="1">
        <v>0</v>
      </c>
      <c r="H13" s="1">
        <v>0</v>
      </c>
      <c r="I13" s="5">
        <v>0</v>
      </c>
      <c r="J13" s="5">
        <v>0</v>
      </c>
    </row>
    <row r="14" spans="1:10" ht="12.75">
      <c r="A14" s="1" t="s">
        <v>843</v>
      </c>
      <c r="F14" s="1">
        <v>0</v>
      </c>
      <c r="H14" s="1">
        <v>0</v>
      </c>
      <c r="I14" s="5">
        <v>0</v>
      </c>
      <c r="J14" s="5">
        <v>0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גיליון22"/>
  <dimension ref="A1:J15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6.57421875" style="0" bestFit="1" customWidth="1"/>
    <col min="4" max="4" width="13.57421875" style="0" bestFit="1" customWidth="1"/>
    <col min="5" max="5" width="8.42187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839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101</v>
      </c>
      <c r="E8" s="1" t="s">
        <v>7</v>
      </c>
      <c r="F8" s="1" t="s">
        <v>36</v>
      </c>
      <c r="G8" s="1" t="s">
        <v>37</v>
      </c>
      <c r="H8" s="1" t="s">
        <v>10</v>
      </c>
      <c r="I8" s="1" t="s">
        <v>38</v>
      </c>
      <c r="J8" s="1" t="s">
        <v>11</v>
      </c>
    </row>
    <row r="9" spans="6:10" ht="12.75">
      <c r="F9" t="s">
        <v>41</v>
      </c>
      <c r="G9" t="s">
        <v>42</v>
      </c>
      <c r="H9" t="s">
        <v>13</v>
      </c>
      <c r="I9" t="s">
        <v>12</v>
      </c>
      <c r="J9" t="s">
        <v>12</v>
      </c>
    </row>
    <row r="10" ht="12.75">
      <c r="A10" t="s">
        <v>134</v>
      </c>
    </row>
    <row r="11" spans="1:10" ht="12.75">
      <c r="A11" t="s">
        <v>840</v>
      </c>
      <c r="C11">
        <v>1410257</v>
      </c>
      <c r="D11" t="s">
        <v>136</v>
      </c>
      <c r="E11" t="s">
        <v>17</v>
      </c>
      <c r="F11" s="3">
        <v>13200</v>
      </c>
      <c r="G11">
        <v>10.9</v>
      </c>
      <c r="H11">
        <v>1.44</v>
      </c>
      <c r="I11" s="2">
        <v>0.0138</v>
      </c>
      <c r="J11" s="2">
        <v>0</v>
      </c>
    </row>
    <row r="12" spans="1:10" ht="12.75">
      <c r="A12" s="1" t="s">
        <v>139</v>
      </c>
      <c r="F12" s="4">
        <v>13200</v>
      </c>
      <c r="H12" s="1">
        <v>1.44</v>
      </c>
      <c r="I12" s="5">
        <v>0.0138</v>
      </c>
      <c r="J12" s="5">
        <v>0</v>
      </c>
    </row>
    <row r="13" spans="1:10" ht="12.75">
      <c r="A13" s="1" t="s">
        <v>29</v>
      </c>
      <c r="F13" s="4">
        <v>13200</v>
      </c>
      <c r="H13" s="1">
        <v>1.44</v>
      </c>
      <c r="I13" s="5">
        <v>0.0138</v>
      </c>
      <c r="J13" s="5">
        <v>0</v>
      </c>
    </row>
    <row r="14" spans="1:10" ht="12.75">
      <c r="A14" s="1" t="s">
        <v>31</v>
      </c>
      <c r="F14" s="1">
        <v>0</v>
      </c>
      <c r="H14" s="1">
        <v>0</v>
      </c>
      <c r="I14" s="5">
        <v>0</v>
      </c>
      <c r="J14" s="5">
        <v>0</v>
      </c>
    </row>
    <row r="15" spans="1:10" ht="12.75">
      <c r="A15" s="1" t="s">
        <v>841</v>
      </c>
      <c r="F15" s="4">
        <v>13200</v>
      </c>
      <c r="H15" s="1">
        <v>1.44</v>
      </c>
      <c r="I15" s="5">
        <v>0.0138</v>
      </c>
      <c r="J15" s="5">
        <v>0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גיליון23"/>
  <dimension ref="A1:L12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3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837</v>
      </c>
      <c r="C5" s="10"/>
    </row>
    <row r="6" spans="2:3" ht="12.75">
      <c r="B6" s="9"/>
      <c r="C6" s="10"/>
    </row>
    <row r="8" spans="3:12" ht="12.75">
      <c r="C8" s="1" t="s">
        <v>4</v>
      </c>
      <c r="D8" s="1" t="s">
        <v>101</v>
      </c>
      <c r="E8" s="1" t="s">
        <v>5</v>
      </c>
      <c r="F8" s="1" t="s">
        <v>6</v>
      </c>
      <c r="G8" s="1" t="s">
        <v>7</v>
      </c>
      <c r="H8" s="1" t="s">
        <v>36</v>
      </c>
      <c r="I8" s="1" t="s">
        <v>37</v>
      </c>
      <c r="J8" s="1" t="s">
        <v>10</v>
      </c>
      <c r="K8" s="1" t="s">
        <v>38</v>
      </c>
      <c r="L8" s="1" t="s">
        <v>11</v>
      </c>
    </row>
    <row r="9" spans="8:12" ht="12.75">
      <c r="H9" t="s">
        <v>41</v>
      </c>
      <c r="I9" t="s">
        <v>42</v>
      </c>
      <c r="J9" t="s">
        <v>13</v>
      </c>
      <c r="K9" t="s">
        <v>12</v>
      </c>
      <c r="L9" t="s">
        <v>12</v>
      </c>
    </row>
    <row r="10" spans="1:12" ht="12.75">
      <c r="A10" s="1" t="s">
        <v>29</v>
      </c>
      <c r="H10" s="1">
        <v>0</v>
      </c>
      <c r="J10" s="1">
        <v>0</v>
      </c>
      <c r="K10" s="5">
        <v>0</v>
      </c>
      <c r="L10" s="5">
        <v>0</v>
      </c>
    </row>
    <row r="11" spans="1:12" ht="12.75">
      <c r="A11" s="1" t="s">
        <v>31</v>
      </c>
      <c r="H11" s="1">
        <v>0</v>
      </c>
      <c r="J11" s="1">
        <v>0</v>
      </c>
      <c r="K11" s="5">
        <v>0</v>
      </c>
      <c r="L11" s="5">
        <v>0</v>
      </c>
    </row>
    <row r="12" spans="1:12" ht="12.75">
      <c r="A12" s="1" t="s">
        <v>838</v>
      </c>
      <c r="H12" s="1">
        <v>0</v>
      </c>
      <c r="J12" s="1">
        <v>0</v>
      </c>
      <c r="K12" s="5">
        <v>0</v>
      </c>
      <c r="L12" s="5">
        <v>0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גיליון24"/>
  <dimension ref="A1:I179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6.8515625" style="0" bestFit="1" customWidth="1"/>
    <col min="3" max="3" width="14.57421875" style="0" bestFit="1" customWidth="1"/>
    <col min="4" max="4" width="8.421875" style="0" bestFit="1" customWidth="1"/>
    <col min="5" max="5" width="11.7109375" style="0" bestFit="1" customWidth="1"/>
    <col min="6" max="6" width="8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667</v>
      </c>
      <c r="C5" s="10"/>
    </row>
    <row r="6" spans="2:3" ht="12.75">
      <c r="B6" s="9"/>
      <c r="C6" s="10"/>
    </row>
    <row r="8" spans="3:9" ht="12.75">
      <c r="C8" s="1" t="s">
        <v>4</v>
      </c>
      <c r="D8" s="1" t="s">
        <v>7</v>
      </c>
      <c r="E8" s="1" t="s">
        <v>36</v>
      </c>
      <c r="F8" s="1" t="s">
        <v>37</v>
      </c>
      <c r="G8" s="1" t="s">
        <v>10</v>
      </c>
      <c r="H8" s="1" t="s">
        <v>38</v>
      </c>
      <c r="I8" s="1" t="s">
        <v>11</v>
      </c>
    </row>
    <row r="9" spans="5:9" ht="12.75">
      <c r="E9" t="s">
        <v>41</v>
      </c>
      <c r="F9" t="s">
        <v>42</v>
      </c>
      <c r="G9" t="s">
        <v>13</v>
      </c>
      <c r="H9" t="s">
        <v>12</v>
      </c>
      <c r="I9" t="s">
        <v>12</v>
      </c>
    </row>
    <row r="10" ht="12.75">
      <c r="A10" t="s">
        <v>14</v>
      </c>
    </row>
    <row r="11" ht="12.75">
      <c r="A11" t="s">
        <v>668</v>
      </c>
    </row>
    <row r="12" spans="1:9" ht="12.75">
      <c r="A12" t="s">
        <v>669</v>
      </c>
      <c r="C12">
        <v>1098102</v>
      </c>
      <c r="D12" t="s">
        <v>17</v>
      </c>
      <c r="E12" s="3">
        <v>4300</v>
      </c>
      <c r="F12">
        <v>8312</v>
      </c>
      <c r="G12">
        <v>357.42</v>
      </c>
      <c r="H12" s="2">
        <v>0.0013</v>
      </c>
      <c r="I12" s="2">
        <v>0.0006</v>
      </c>
    </row>
    <row r="13" spans="1:9" ht="12.75">
      <c r="A13" t="s">
        <v>670</v>
      </c>
      <c r="C13">
        <v>1116938</v>
      </c>
      <c r="D13" t="s">
        <v>17</v>
      </c>
      <c r="E13" s="3">
        <v>7400</v>
      </c>
      <c r="F13">
        <v>3211</v>
      </c>
      <c r="G13">
        <v>237.61</v>
      </c>
      <c r="H13" s="2">
        <v>0.0008</v>
      </c>
      <c r="I13" s="2">
        <v>0.0004</v>
      </c>
    </row>
    <row r="14" spans="1:9" ht="12.75">
      <c r="A14" t="s">
        <v>671</v>
      </c>
      <c r="C14">
        <v>1116946</v>
      </c>
      <c r="D14" t="s">
        <v>17</v>
      </c>
      <c r="E14" s="3">
        <v>25550</v>
      </c>
      <c r="F14">
        <v>2495</v>
      </c>
      <c r="G14">
        <v>637.47</v>
      </c>
      <c r="H14" s="2">
        <v>0.0014</v>
      </c>
      <c r="I14" s="2">
        <v>0.0011</v>
      </c>
    </row>
    <row r="15" spans="1:9" ht="12.75">
      <c r="A15" t="s">
        <v>672</v>
      </c>
      <c r="C15">
        <v>1116953</v>
      </c>
      <c r="D15" t="s">
        <v>17</v>
      </c>
      <c r="E15" s="3">
        <v>3480</v>
      </c>
      <c r="F15">
        <v>7481</v>
      </c>
      <c r="G15">
        <v>260.34</v>
      </c>
      <c r="H15" s="2">
        <v>0.0006</v>
      </c>
      <c r="I15" s="2">
        <v>0.0004</v>
      </c>
    </row>
    <row r="16" spans="1:9" ht="12.75">
      <c r="A16" t="s">
        <v>673</v>
      </c>
      <c r="C16">
        <v>1116979</v>
      </c>
      <c r="D16" t="s">
        <v>17</v>
      </c>
      <c r="E16" s="3">
        <v>31950</v>
      </c>
      <c r="F16">
        <v>10560</v>
      </c>
      <c r="G16" s="3">
        <v>3373.92</v>
      </c>
      <c r="H16" s="2">
        <v>0.0011</v>
      </c>
      <c r="I16" s="2">
        <v>0.0057</v>
      </c>
    </row>
    <row r="17" spans="1:9" ht="12.75">
      <c r="A17" t="s">
        <v>674</v>
      </c>
      <c r="C17">
        <v>1117241</v>
      </c>
      <c r="D17" t="s">
        <v>17</v>
      </c>
      <c r="E17" s="3">
        <v>6000</v>
      </c>
      <c r="F17">
        <v>6562</v>
      </c>
      <c r="G17">
        <v>393.72</v>
      </c>
      <c r="H17" s="2">
        <v>0.0001</v>
      </c>
      <c r="I17" s="2">
        <v>0.0007</v>
      </c>
    </row>
    <row r="18" spans="1:9" ht="12.75">
      <c r="A18" t="s">
        <v>675</v>
      </c>
      <c r="C18">
        <v>1117274</v>
      </c>
      <c r="D18" t="s">
        <v>17</v>
      </c>
      <c r="E18" s="3">
        <v>10000</v>
      </c>
      <c r="F18">
        <v>2486</v>
      </c>
      <c r="G18">
        <v>248.6</v>
      </c>
      <c r="H18" s="2">
        <v>0.0004</v>
      </c>
      <c r="I18" s="2">
        <v>0.0004</v>
      </c>
    </row>
    <row r="19" spans="1:9" ht="12.75">
      <c r="A19" s="1" t="s">
        <v>676</v>
      </c>
      <c r="E19" s="4">
        <v>88680</v>
      </c>
      <c r="G19" s="4">
        <v>5509.08</v>
      </c>
      <c r="H19" s="5">
        <v>0.0005</v>
      </c>
      <c r="I19" s="5">
        <v>0.0094</v>
      </c>
    </row>
    <row r="20" ht="12.75">
      <c r="A20" t="s">
        <v>677</v>
      </c>
    </row>
    <row r="21" spans="1:9" ht="12.75">
      <c r="A21" t="s">
        <v>678</v>
      </c>
      <c r="C21">
        <v>1096486</v>
      </c>
      <c r="D21" t="s">
        <v>17</v>
      </c>
      <c r="E21" s="3">
        <v>445000</v>
      </c>
      <c r="F21">
        <v>667.8</v>
      </c>
      <c r="G21" s="3">
        <v>2971.71</v>
      </c>
      <c r="H21" s="2">
        <v>0.0006</v>
      </c>
      <c r="I21" s="2">
        <v>0.005</v>
      </c>
    </row>
    <row r="22" spans="1:9" ht="12.75">
      <c r="A22" t="s">
        <v>679</v>
      </c>
      <c r="C22">
        <v>1125319</v>
      </c>
      <c r="D22" t="s">
        <v>17</v>
      </c>
      <c r="E22" s="3">
        <v>316800</v>
      </c>
      <c r="F22">
        <v>1057</v>
      </c>
      <c r="G22" s="3">
        <v>3348.58</v>
      </c>
      <c r="H22" s="2">
        <v>0.001</v>
      </c>
      <c r="I22" s="2">
        <v>0.0057</v>
      </c>
    </row>
    <row r="23" spans="1:9" ht="12.75">
      <c r="A23" s="1" t="s">
        <v>680</v>
      </c>
      <c r="E23" s="4">
        <v>761800</v>
      </c>
      <c r="G23" s="4">
        <v>6320.29</v>
      </c>
      <c r="H23" s="5">
        <v>0.0007</v>
      </c>
      <c r="I23" s="5">
        <v>0.0107</v>
      </c>
    </row>
    <row r="24" ht="12.75">
      <c r="A24" t="s">
        <v>681</v>
      </c>
    </row>
    <row r="25" spans="1:9" ht="12.75">
      <c r="A25" t="s">
        <v>682</v>
      </c>
      <c r="C25">
        <v>1091818</v>
      </c>
      <c r="D25" t="s">
        <v>17</v>
      </c>
      <c r="E25" s="3">
        <v>30000</v>
      </c>
      <c r="F25">
        <v>9689</v>
      </c>
      <c r="G25" s="3">
        <v>2906.7</v>
      </c>
      <c r="H25" s="2">
        <v>0.0012</v>
      </c>
      <c r="I25" s="2">
        <v>0.0049</v>
      </c>
    </row>
    <row r="26" spans="1:9" ht="12.75">
      <c r="A26" t="s">
        <v>683</v>
      </c>
      <c r="C26">
        <v>1091826</v>
      </c>
      <c r="D26" t="s">
        <v>17</v>
      </c>
      <c r="E26" s="3">
        <v>845000</v>
      </c>
      <c r="F26">
        <v>1056</v>
      </c>
      <c r="G26" s="3">
        <v>8923.2</v>
      </c>
      <c r="H26" s="2">
        <v>0.0042</v>
      </c>
      <c r="I26" s="2">
        <v>0.0152</v>
      </c>
    </row>
    <row r="27" spans="1:9" ht="12.75">
      <c r="A27" s="1" t="s">
        <v>684</v>
      </c>
      <c r="E27" s="4">
        <v>875000</v>
      </c>
      <c r="G27" s="4">
        <v>11829.9</v>
      </c>
      <c r="H27" s="5">
        <v>0.0039</v>
      </c>
      <c r="I27" s="5">
        <v>0.0201</v>
      </c>
    </row>
    <row r="28" ht="12.75">
      <c r="A28" t="s">
        <v>685</v>
      </c>
    </row>
    <row r="29" spans="1:9" ht="12.75">
      <c r="A29" t="s">
        <v>686</v>
      </c>
      <c r="C29">
        <v>1099225</v>
      </c>
      <c r="D29" t="s">
        <v>17</v>
      </c>
      <c r="E29" s="3">
        <v>50000</v>
      </c>
      <c r="F29">
        <v>251.1</v>
      </c>
      <c r="G29">
        <v>125.55</v>
      </c>
      <c r="H29" s="2">
        <v>0.0006</v>
      </c>
      <c r="I29" s="2">
        <v>0.0002</v>
      </c>
    </row>
    <row r="30" spans="1:9" ht="12.75">
      <c r="A30" t="s">
        <v>687</v>
      </c>
      <c r="C30">
        <v>1105386</v>
      </c>
      <c r="D30" t="s">
        <v>17</v>
      </c>
      <c r="E30" s="3">
        <v>130000</v>
      </c>
      <c r="F30">
        <v>679.7</v>
      </c>
      <c r="G30">
        <v>883.61</v>
      </c>
      <c r="H30" s="2">
        <v>0.0001</v>
      </c>
      <c r="I30" s="2">
        <v>0.0015</v>
      </c>
    </row>
    <row r="31" spans="1:9" ht="12.75">
      <c r="A31" s="1" t="s">
        <v>688</v>
      </c>
      <c r="E31" s="4">
        <v>180000</v>
      </c>
      <c r="G31" s="4">
        <v>1009.16</v>
      </c>
      <c r="H31" s="5">
        <v>0.0002</v>
      </c>
      <c r="I31" s="5">
        <v>0.0017</v>
      </c>
    </row>
    <row r="32" ht="12.75">
      <c r="A32" t="s">
        <v>689</v>
      </c>
    </row>
    <row r="33" spans="1:9" ht="12.75">
      <c r="A33" t="s">
        <v>690</v>
      </c>
      <c r="C33">
        <v>1114263</v>
      </c>
      <c r="D33" t="s">
        <v>17</v>
      </c>
      <c r="E33" s="3">
        <v>63900</v>
      </c>
      <c r="F33">
        <v>657.5</v>
      </c>
      <c r="G33">
        <v>420.14</v>
      </c>
      <c r="H33" s="2">
        <v>0.0013</v>
      </c>
      <c r="I33" s="2">
        <v>0.0007</v>
      </c>
    </row>
    <row r="34" spans="1:9" ht="12.75">
      <c r="A34" s="1" t="s">
        <v>691</v>
      </c>
      <c r="E34" s="4">
        <v>63900</v>
      </c>
      <c r="G34" s="1">
        <v>420.14</v>
      </c>
      <c r="H34" s="5">
        <v>0.0013</v>
      </c>
      <c r="I34" s="5">
        <v>0.0007</v>
      </c>
    </row>
    <row r="35" ht="12.75">
      <c r="A35" t="s">
        <v>692</v>
      </c>
    </row>
    <row r="36" spans="1:9" ht="12.75">
      <c r="A36" t="s">
        <v>693</v>
      </c>
      <c r="C36">
        <v>1113703</v>
      </c>
      <c r="D36" t="s">
        <v>17</v>
      </c>
      <c r="E36" s="3">
        <v>285000</v>
      </c>
      <c r="F36">
        <v>1054</v>
      </c>
      <c r="G36" s="3">
        <v>3003.9</v>
      </c>
      <c r="H36" s="2">
        <v>0.0045</v>
      </c>
      <c r="I36" s="2">
        <v>0.0051</v>
      </c>
    </row>
    <row r="37" spans="1:9" ht="12.75">
      <c r="A37" s="1" t="s">
        <v>694</v>
      </c>
      <c r="E37" s="4">
        <v>285000</v>
      </c>
      <c r="G37" s="4">
        <v>3003.9</v>
      </c>
      <c r="H37" s="5">
        <v>0.0045</v>
      </c>
      <c r="I37" s="5">
        <v>0.0051</v>
      </c>
    </row>
    <row r="38" spans="1:9" ht="12.75">
      <c r="A38" s="1" t="s">
        <v>695</v>
      </c>
      <c r="E38" s="4">
        <v>2254380</v>
      </c>
      <c r="G38" s="4">
        <v>28092.47</v>
      </c>
      <c r="H38" s="5">
        <v>0.0008</v>
      </c>
      <c r="I38" s="5">
        <v>0.0477</v>
      </c>
    </row>
    <row r="39" ht="12.75">
      <c r="A39" t="s">
        <v>696</v>
      </c>
    </row>
    <row r="40" spans="1:9" ht="12.75">
      <c r="A40" t="s">
        <v>697</v>
      </c>
      <c r="C40">
        <v>1125343</v>
      </c>
      <c r="D40" t="s">
        <v>17</v>
      </c>
      <c r="E40" s="3">
        <v>2600</v>
      </c>
      <c r="F40">
        <v>5120</v>
      </c>
      <c r="G40">
        <v>133.12</v>
      </c>
      <c r="H40" s="2">
        <v>0</v>
      </c>
      <c r="I40" s="2">
        <v>0.0002</v>
      </c>
    </row>
    <row r="41" spans="1:9" ht="12.75">
      <c r="A41" s="1" t="s">
        <v>698</v>
      </c>
      <c r="E41" s="4">
        <v>2600</v>
      </c>
      <c r="G41" s="1">
        <v>133.12</v>
      </c>
      <c r="H41" s="5">
        <v>0</v>
      </c>
      <c r="I41" s="5">
        <v>0.0002</v>
      </c>
    </row>
    <row r="42" ht="12.75">
      <c r="A42" t="s">
        <v>668</v>
      </c>
    </row>
    <row r="43" spans="1:9" ht="12.75">
      <c r="A43" t="s">
        <v>699</v>
      </c>
      <c r="C43">
        <v>1097500</v>
      </c>
      <c r="D43" t="s">
        <v>17</v>
      </c>
      <c r="E43" s="3">
        <v>6750</v>
      </c>
      <c r="F43">
        <v>2138</v>
      </c>
      <c r="G43">
        <v>144.32</v>
      </c>
      <c r="H43" s="2">
        <v>0.0007</v>
      </c>
      <c r="I43" s="2">
        <v>0.0002</v>
      </c>
    </row>
    <row r="44" spans="1:9" ht="12.75">
      <c r="A44" t="s">
        <v>700</v>
      </c>
      <c r="C44">
        <v>1107739</v>
      </c>
      <c r="D44" t="s">
        <v>17</v>
      </c>
      <c r="E44" s="3">
        <v>4800</v>
      </c>
      <c r="F44">
        <v>9510</v>
      </c>
      <c r="G44">
        <v>456.48</v>
      </c>
      <c r="H44" s="2">
        <v>0.0006</v>
      </c>
      <c r="I44" s="2">
        <v>0.0008</v>
      </c>
    </row>
    <row r="45" spans="1:9" ht="12.75">
      <c r="A45" t="s">
        <v>701</v>
      </c>
      <c r="C45">
        <v>1116912</v>
      </c>
      <c r="D45" t="s">
        <v>17</v>
      </c>
      <c r="E45" s="3">
        <v>37000</v>
      </c>
      <c r="F45">
        <v>2893</v>
      </c>
      <c r="G45" s="3">
        <v>1070.41</v>
      </c>
      <c r="H45" s="2">
        <v>0.0018</v>
      </c>
      <c r="I45" s="2">
        <v>0.0018</v>
      </c>
    </row>
    <row r="46" spans="1:9" ht="12.75">
      <c r="A46" t="s">
        <v>702</v>
      </c>
      <c r="C46">
        <v>1117019</v>
      </c>
      <c r="D46" t="s">
        <v>17</v>
      </c>
      <c r="E46" s="3">
        <v>14350</v>
      </c>
      <c r="F46">
        <v>3565</v>
      </c>
      <c r="G46">
        <v>511.58</v>
      </c>
      <c r="H46" s="2">
        <v>0.0002</v>
      </c>
      <c r="I46" s="2">
        <v>0.0009</v>
      </c>
    </row>
    <row r="47" spans="1:9" ht="12.75">
      <c r="A47" t="s">
        <v>703</v>
      </c>
      <c r="C47">
        <v>1117035</v>
      </c>
      <c r="D47" t="s">
        <v>17</v>
      </c>
      <c r="E47" s="3">
        <v>5000</v>
      </c>
      <c r="F47">
        <v>7867</v>
      </c>
      <c r="G47">
        <v>393.35</v>
      </c>
      <c r="H47" s="2">
        <v>0.0004</v>
      </c>
      <c r="I47" s="2">
        <v>0.0007</v>
      </c>
    </row>
    <row r="48" spans="1:9" ht="12.75">
      <c r="A48" t="s">
        <v>704</v>
      </c>
      <c r="C48">
        <v>1117092</v>
      </c>
      <c r="D48" t="s">
        <v>17</v>
      </c>
      <c r="E48" s="3">
        <v>16400</v>
      </c>
      <c r="F48">
        <v>3402</v>
      </c>
      <c r="G48">
        <v>557.93</v>
      </c>
      <c r="H48" s="2">
        <v>0.0007</v>
      </c>
      <c r="I48" s="2">
        <v>0.0009</v>
      </c>
    </row>
    <row r="49" spans="1:9" ht="12.75">
      <c r="A49" t="s">
        <v>705</v>
      </c>
      <c r="C49">
        <v>1117183</v>
      </c>
      <c r="D49" t="s">
        <v>17</v>
      </c>
      <c r="E49" s="3">
        <v>6300</v>
      </c>
      <c r="F49">
        <v>2671</v>
      </c>
      <c r="G49">
        <v>168.27</v>
      </c>
      <c r="H49" s="2">
        <v>0.0007</v>
      </c>
      <c r="I49" s="2">
        <v>0.0003</v>
      </c>
    </row>
    <row r="50" spans="1:9" ht="12.75">
      <c r="A50" t="s">
        <v>706</v>
      </c>
      <c r="C50">
        <v>1117324</v>
      </c>
      <c r="D50" t="s">
        <v>17</v>
      </c>
      <c r="E50" s="3">
        <v>4100</v>
      </c>
      <c r="F50">
        <v>5221</v>
      </c>
      <c r="G50">
        <v>214.06</v>
      </c>
      <c r="H50" s="2">
        <v>0.0001</v>
      </c>
      <c r="I50" s="2">
        <v>0.0004</v>
      </c>
    </row>
    <row r="51" spans="1:9" ht="12.75">
      <c r="A51" s="1" t="s">
        <v>676</v>
      </c>
      <c r="E51" s="4">
        <v>94700</v>
      </c>
      <c r="G51" s="4">
        <v>3516.39</v>
      </c>
      <c r="H51" s="5">
        <v>0.0005</v>
      </c>
      <c r="I51" s="5">
        <v>0.006</v>
      </c>
    </row>
    <row r="52" ht="12.75">
      <c r="A52" t="s">
        <v>707</v>
      </c>
    </row>
    <row r="53" spans="1:9" ht="12.75">
      <c r="A53" t="s">
        <v>708</v>
      </c>
      <c r="C53">
        <v>1101856</v>
      </c>
      <c r="D53" t="s">
        <v>17</v>
      </c>
      <c r="E53" s="3">
        <v>8300</v>
      </c>
      <c r="F53">
        <v>4720</v>
      </c>
      <c r="G53">
        <v>391.76</v>
      </c>
      <c r="H53" s="2">
        <v>0.001</v>
      </c>
      <c r="I53" s="2">
        <v>0.0007</v>
      </c>
    </row>
    <row r="54" spans="1:9" ht="12.75">
      <c r="A54" t="s">
        <v>709</v>
      </c>
      <c r="C54">
        <v>1114891</v>
      </c>
      <c r="D54" t="s">
        <v>17</v>
      </c>
      <c r="E54" s="3">
        <v>13700</v>
      </c>
      <c r="F54">
        <v>6098</v>
      </c>
      <c r="G54">
        <v>835.43</v>
      </c>
      <c r="H54" s="2">
        <v>0.0026</v>
      </c>
      <c r="I54" s="2">
        <v>0.0014</v>
      </c>
    </row>
    <row r="55" spans="1:9" ht="12.75">
      <c r="A55" s="1" t="s">
        <v>710</v>
      </c>
      <c r="E55" s="4">
        <v>22000</v>
      </c>
      <c r="G55" s="4">
        <v>1227.19</v>
      </c>
      <c r="H55" s="5">
        <v>0.0016</v>
      </c>
      <c r="I55" s="5">
        <v>0.0021</v>
      </c>
    </row>
    <row r="56" ht="12.75">
      <c r="A56" t="s">
        <v>711</v>
      </c>
    </row>
    <row r="57" spans="1:9" ht="12.75">
      <c r="A57" t="s">
        <v>712</v>
      </c>
      <c r="C57">
        <v>1118785</v>
      </c>
      <c r="D57" t="s">
        <v>17</v>
      </c>
      <c r="E57" s="3">
        <v>33000</v>
      </c>
      <c r="F57">
        <v>1403</v>
      </c>
      <c r="G57">
        <v>462.99</v>
      </c>
      <c r="H57" s="2">
        <v>0.0018</v>
      </c>
      <c r="I57" s="2">
        <v>0.0008</v>
      </c>
    </row>
    <row r="58" spans="1:9" ht="12.75">
      <c r="A58" s="1" t="s">
        <v>713</v>
      </c>
      <c r="E58" s="4">
        <v>33000</v>
      </c>
      <c r="G58" s="1">
        <v>462.99</v>
      </c>
      <c r="H58" s="5">
        <v>0.0018</v>
      </c>
      <c r="I58" s="5">
        <v>0.0008</v>
      </c>
    </row>
    <row r="59" ht="12.75">
      <c r="A59" t="s">
        <v>681</v>
      </c>
    </row>
    <row r="60" spans="1:9" ht="12.75">
      <c r="A60" t="s">
        <v>714</v>
      </c>
      <c r="C60">
        <v>1095710</v>
      </c>
      <c r="D60" t="s">
        <v>17</v>
      </c>
      <c r="E60" s="3">
        <v>54000</v>
      </c>
      <c r="F60">
        <v>5316</v>
      </c>
      <c r="G60" s="3">
        <v>2870.64</v>
      </c>
      <c r="H60" s="2">
        <v>0.0028</v>
      </c>
      <c r="I60" s="2">
        <v>0.0049</v>
      </c>
    </row>
    <row r="61" spans="1:9" ht="12.75">
      <c r="A61" s="1" t="s">
        <v>684</v>
      </c>
      <c r="E61" s="4">
        <v>54000</v>
      </c>
      <c r="G61" s="4">
        <v>2870.64</v>
      </c>
      <c r="H61" s="5">
        <v>0.0028</v>
      </c>
      <c r="I61" s="5">
        <v>0.0049</v>
      </c>
    </row>
    <row r="62" ht="12.75">
      <c r="A62" t="s">
        <v>689</v>
      </c>
    </row>
    <row r="63" spans="1:9" ht="12.75">
      <c r="A63" t="s">
        <v>715</v>
      </c>
      <c r="C63">
        <v>1104629</v>
      </c>
      <c r="D63" t="s">
        <v>17</v>
      </c>
      <c r="E63" s="3">
        <v>8200</v>
      </c>
      <c r="F63">
        <v>3947</v>
      </c>
      <c r="G63">
        <v>323.65</v>
      </c>
      <c r="H63" s="2">
        <v>0.0006</v>
      </c>
      <c r="I63" s="2">
        <v>0.0005</v>
      </c>
    </row>
    <row r="64" spans="1:9" ht="12.75">
      <c r="A64" t="s">
        <v>716</v>
      </c>
      <c r="C64">
        <v>1120187</v>
      </c>
      <c r="D64" t="s">
        <v>17</v>
      </c>
      <c r="E64" s="3">
        <v>12265</v>
      </c>
      <c r="F64">
        <v>3075</v>
      </c>
      <c r="G64">
        <v>377.15</v>
      </c>
      <c r="H64" s="2">
        <v>0.0011</v>
      </c>
      <c r="I64" s="2">
        <v>0.0006</v>
      </c>
    </row>
    <row r="65" spans="1:9" ht="12.75">
      <c r="A65" s="1" t="s">
        <v>691</v>
      </c>
      <c r="E65" s="4">
        <v>20465</v>
      </c>
      <c r="G65" s="1">
        <v>700.8</v>
      </c>
      <c r="H65" s="5">
        <v>0.0008</v>
      </c>
      <c r="I65" s="5">
        <v>0.0012</v>
      </c>
    </row>
    <row r="66" ht="12.75">
      <c r="A66" t="s">
        <v>692</v>
      </c>
    </row>
    <row r="67" spans="1:9" ht="12.75">
      <c r="A67" t="s">
        <v>717</v>
      </c>
      <c r="C67">
        <v>1116441</v>
      </c>
      <c r="D67" t="s">
        <v>17</v>
      </c>
      <c r="E67" s="3">
        <v>600000</v>
      </c>
      <c r="F67">
        <v>528</v>
      </c>
      <c r="G67" s="3">
        <v>3168</v>
      </c>
      <c r="H67" s="2">
        <v>0.0032</v>
      </c>
      <c r="I67" s="2">
        <v>0.0054</v>
      </c>
    </row>
    <row r="68" spans="1:9" ht="12.75">
      <c r="A68" t="s">
        <v>718</v>
      </c>
      <c r="C68">
        <v>1121185</v>
      </c>
      <c r="D68" t="s">
        <v>17</v>
      </c>
      <c r="E68" s="3">
        <v>50000</v>
      </c>
      <c r="F68">
        <v>1175.5</v>
      </c>
      <c r="G68">
        <v>587.75</v>
      </c>
      <c r="H68" s="2">
        <v>0.0022</v>
      </c>
      <c r="I68" s="2">
        <v>0.001</v>
      </c>
    </row>
    <row r="69" spans="1:9" ht="12.75">
      <c r="A69" s="1" t="s">
        <v>694</v>
      </c>
      <c r="E69" s="4">
        <v>650000</v>
      </c>
      <c r="G69" s="4">
        <v>3755.75</v>
      </c>
      <c r="H69" s="5">
        <v>0.0031</v>
      </c>
      <c r="I69" s="5">
        <v>0.0064</v>
      </c>
    </row>
    <row r="70" ht="12.75">
      <c r="A70" t="s">
        <v>719</v>
      </c>
    </row>
    <row r="71" spans="1:9" ht="12.75">
      <c r="A71" t="s">
        <v>720</v>
      </c>
      <c r="C71">
        <v>1125335</v>
      </c>
      <c r="D71" t="s">
        <v>17</v>
      </c>
      <c r="E71" s="3">
        <v>7500</v>
      </c>
      <c r="F71">
        <v>2151</v>
      </c>
      <c r="G71">
        <v>161.33</v>
      </c>
      <c r="H71" s="2">
        <v>0.0001</v>
      </c>
      <c r="I71" s="2">
        <v>0.0003</v>
      </c>
    </row>
    <row r="72" spans="1:9" ht="12.75">
      <c r="A72" s="1" t="s">
        <v>721</v>
      </c>
      <c r="E72" s="4">
        <v>7500</v>
      </c>
      <c r="G72" s="1">
        <v>161.33</v>
      </c>
      <c r="H72" s="5">
        <v>0.0001</v>
      </c>
      <c r="I72" s="5">
        <v>0.0003</v>
      </c>
    </row>
    <row r="73" spans="1:9" ht="12.75">
      <c r="A73" s="1" t="s">
        <v>722</v>
      </c>
      <c r="E73" s="4">
        <v>884265</v>
      </c>
      <c r="G73" s="4">
        <v>12828.21</v>
      </c>
      <c r="H73" s="5">
        <v>0.0015</v>
      </c>
      <c r="I73" s="5">
        <v>0.0218</v>
      </c>
    </row>
    <row r="74" ht="12.75">
      <c r="A74" t="s">
        <v>711</v>
      </c>
    </row>
    <row r="75" spans="1:9" ht="12.75">
      <c r="A75" t="s">
        <v>723</v>
      </c>
      <c r="C75">
        <v>1109354</v>
      </c>
      <c r="D75" t="s">
        <v>17</v>
      </c>
      <c r="E75" s="3">
        <v>48000</v>
      </c>
      <c r="F75">
        <v>2582</v>
      </c>
      <c r="G75" s="3">
        <v>1239.36</v>
      </c>
      <c r="H75" s="2">
        <v>0.0003</v>
      </c>
      <c r="I75" s="2">
        <v>0.0021</v>
      </c>
    </row>
    <row r="76" spans="1:9" ht="12.75">
      <c r="A76" t="s">
        <v>724</v>
      </c>
      <c r="C76">
        <v>1109362</v>
      </c>
      <c r="D76" t="s">
        <v>17</v>
      </c>
      <c r="E76" s="3">
        <v>220000</v>
      </c>
      <c r="F76">
        <v>2671.28</v>
      </c>
      <c r="G76" s="3">
        <v>5876.82</v>
      </c>
      <c r="H76" s="2">
        <v>0.0015</v>
      </c>
      <c r="I76" s="2">
        <v>0.01</v>
      </c>
    </row>
    <row r="77" spans="1:9" ht="12.75">
      <c r="A77" s="1" t="s">
        <v>713</v>
      </c>
      <c r="E77" s="4">
        <v>268000</v>
      </c>
      <c r="G77" s="4">
        <v>7116.18</v>
      </c>
      <c r="H77" s="5">
        <v>0.0006</v>
      </c>
      <c r="I77" s="5">
        <v>0.0121</v>
      </c>
    </row>
    <row r="78" spans="1:9" ht="12.75">
      <c r="A78" s="1" t="s">
        <v>725</v>
      </c>
      <c r="E78" s="4">
        <v>268000</v>
      </c>
      <c r="G78" s="4">
        <v>7116.18</v>
      </c>
      <c r="H78" s="5">
        <v>0.0006</v>
      </c>
      <c r="I78" s="5">
        <v>0.0121</v>
      </c>
    </row>
    <row r="79" spans="1:9" ht="12.75">
      <c r="A79" s="1" t="s">
        <v>726</v>
      </c>
      <c r="E79" s="1">
        <v>0</v>
      </c>
      <c r="G79" s="1">
        <v>0</v>
      </c>
      <c r="H79" s="5">
        <v>0</v>
      </c>
      <c r="I79" s="5">
        <v>0</v>
      </c>
    </row>
    <row r="80" spans="1:9" ht="12.75">
      <c r="A80" s="1" t="s">
        <v>727</v>
      </c>
      <c r="E80" s="1">
        <v>0</v>
      </c>
      <c r="G80" s="1">
        <v>0</v>
      </c>
      <c r="H80" s="5">
        <v>0</v>
      </c>
      <c r="I80" s="5">
        <v>0</v>
      </c>
    </row>
    <row r="81" spans="1:9" ht="12.75">
      <c r="A81" s="1" t="s">
        <v>728</v>
      </c>
      <c r="E81" s="1">
        <v>0</v>
      </c>
      <c r="G81" s="1">
        <v>0</v>
      </c>
      <c r="H81" s="5">
        <v>0</v>
      </c>
      <c r="I81" s="5">
        <v>0</v>
      </c>
    </row>
    <row r="82" spans="1:9" ht="12.75">
      <c r="A82" s="1" t="s">
        <v>29</v>
      </c>
      <c r="E82" s="4">
        <v>3406645</v>
      </c>
      <c r="G82" s="4">
        <v>48036.85</v>
      </c>
      <c r="H82" s="5">
        <v>0.0009</v>
      </c>
      <c r="I82" s="5">
        <v>0.0816</v>
      </c>
    </row>
    <row r="83" ht="12.75">
      <c r="A83" t="s">
        <v>30</v>
      </c>
    </row>
    <row r="84" ht="12.75">
      <c r="A84" t="s">
        <v>729</v>
      </c>
    </row>
    <row r="85" spans="1:9" ht="12.75">
      <c r="A85" t="s">
        <v>730</v>
      </c>
      <c r="C85" t="s">
        <v>731</v>
      </c>
      <c r="D85" t="s">
        <v>19</v>
      </c>
      <c r="E85" s="3">
        <v>15373.8</v>
      </c>
      <c r="F85">
        <v>1197</v>
      </c>
      <c r="G85">
        <v>184.02</v>
      </c>
      <c r="H85" s="2">
        <v>0</v>
      </c>
      <c r="I85" s="2">
        <v>0.0003</v>
      </c>
    </row>
    <row r="86" spans="1:9" ht="12.75">
      <c r="A86" s="1" t="s">
        <v>732</v>
      </c>
      <c r="E86" s="4">
        <v>15373.8</v>
      </c>
      <c r="G86" s="1">
        <v>184.02</v>
      </c>
      <c r="H86" s="5">
        <v>0</v>
      </c>
      <c r="I86" s="5">
        <v>0.0003</v>
      </c>
    </row>
    <row r="87" ht="12.75">
      <c r="A87" t="s">
        <v>733</v>
      </c>
    </row>
    <row r="88" spans="1:9" ht="12.75">
      <c r="A88" t="s">
        <v>734</v>
      </c>
      <c r="C88" t="s">
        <v>735</v>
      </c>
      <c r="D88" t="s">
        <v>19</v>
      </c>
      <c r="E88" s="3">
        <v>12220.2</v>
      </c>
      <c r="F88">
        <v>3413</v>
      </c>
      <c r="G88">
        <v>417.08</v>
      </c>
      <c r="H88" s="2">
        <v>0</v>
      </c>
      <c r="I88" s="2">
        <v>0.0007</v>
      </c>
    </row>
    <row r="89" spans="1:9" ht="12.75">
      <c r="A89" s="1" t="s">
        <v>736</v>
      </c>
      <c r="E89" s="4">
        <v>12220.2</v>
      </c>
      <c r="G89" s="1">
        <v>417.08</v>
      </c>
      <c r="H89" s="5">
        <v>0</v>
      </c>
      <c r="I89" s="5">
        <v>0.0007</v>
      </c>
    </row>
    <row r="90" ht="12.75">
      <c r="A90" t="s">
        <v>737</v>
      </c>
    </row>
    <row r="91" spans="1:9" ht="12.75">
      <c r="A91" t="s">
        <v>737</v>
      </c>
      <c r="C91" t="s">
        <v>738</v>
      </c>
      <c r="D91" t="s">
        <v>19</v>
      </c>
      <c r="E91" s="3">
        <v>11826</v>
      </c>
      <c r="F91">
        <v>3730</v>
      </c>
      <c r="G91">
        <v>441.11</v>
      </c>
      <c r="H91" s="2">
        <v>0</v>
      </c>
      <c r="I91" s="2">
        <v>0.0007</v>
      </c>
    </row>
    <row r="92" spans="1:9" ht="12.75">
      <c r="A92" s="1" t="s">
        <v>739</v>
      </c>
      <c r="E92" s="4">
        <v>11826</v>
      </c>
      <c r="G92" s="1">
        <v>441.11</v>
      </c>
      <c r="H92" s="5">
        <v>0</v>
      </c>
      <c r="I92" s="5">
        <v>0.0007</v>
      </c>
    </row>
    <row r="93" ht="12.75">
      <c r="A93" t="s">
        <v>740</v>
      </c>
    </row>
    <row r="94" spans="1:9" ht="12.75">
      <c r="A94" t="s">
        <v>740</v>
      </c>
      <c r="C94" t="s">
        <v>741</v>
      </c>
      <c r="D94" t="s">
        <v>19</v>
      </c>
      <c r="E94" s="3">
        <v>22863.6</v>
      </c>
      <c r="F94">
        <v>1427</v>
      </c>
      <c r="G94">
        <v>326.26</v>
      </c>
      <c r="H94" s="2">
        <v>0</v>
      </c>
      <c r="I94" s="2">
        <v>0.0006</v>
      </c>
    </row>
    <row r="95" spans="1:9" ht="12.75">
      <c r="A95" s="1" t="s">
        <v>742</v>
      </c>
      <c r="E95" s="4">
        <v>22863.6</v>
      </c>
      <c r="G95" s="1">
        <v>326.26</v>
      </c>
      <c r="H95" s="5">
        <v>0</v>
      </c>
      <c r="I95" s="5">
        <v>0.0006</v>
      </c>
    </row>
    <row r="96" ht="12.75">
      <c r="A96" t="s">
        <v>743</v>
      </c>
    </row>
    <row r="97" spans="1:9" ht="12.75">
      <c r="A97" t="s">
        <v>743</v>
      </c>
      <c r="C97" t="s">
        <v>744</v>
      </c>
      <c r="D97" t="s">
        <v>19</v>
      </c>
      <c r="E97" s="3">
        <v>15768</v>
      </c>
      <c r="F97">
        <v>922</v>
      </c>
      <c r="G97">
        <v>145.38</v>
      </c>
      <c r="H97" s="2">
        <v>0</v>
      </c>
      <c r="I97" s="2">
        <v>0.0002</v>
      </c>
    </row>
    <row r="98" spans="1:9" ht="12.75">
      <c r="A98" s="1" t="s">
        <v>745</v>
      </c>
      <c r="E98" s="4">
        <v>15768</v>
      </c>
      <c r="G98" s="1">
        <v>145.38</v>
      </c>
      <c r="H98" s="5">
        <v>0</v>
      </c>
      <c r="I98" s="5">
        <v>0.0002</v>
      </c>
    </row>
    <row r="99" ht="12.75">
      <c r="A99" t="s">
        <v>746</v>
      </c>
    </row>
    <row r="100" spans="1:9" ht="12.75">
      <c r="A100" t="s">
        <v>746</v>
      </c>
      <c r="C100" t="s">
        <v>747</v>
      </c>
      <c r="D100" t="s">
        <v>19</v>
      </c>
      <c r="E100" s="3">
        <v>3804.03</v>
      </c>
      <c r="F100">
        <v>5239</v>
      </c>
      <c r="G100">
        <v>199.29</v>
      </c>
      <c r="H100" s="2">
        <v>0</v>
      </c>
      <c r="I100" s="2">
        <v>0.0003</v>
      </c>
    </row>
    <row r="101" spans="1:9" ht="12.75">
      <c r="A101" s="1" t="s">
        <v>748</v>
      </c>
      <c r="E101" s="4">
        <v>3804.03</v>
      </c>
      <c r="G101" s="1">
        <v>199.29</v>
      </c>
      <c r="H101" s="5">
        <v>0</v>
      </c>
      <c r="I101" s="5">
        <v>0.0003</v>
      </c>
    </row>
    <row r="102" ht="12.75">
      <c r="A102" t="s">
        <v>749</v>
      </c>
    </row>
    <row r="103" spans="1:9" ht="12.75">
      <c r="A103" t="s">
        <v>749</v>
      </c>
      <c r="C103" t="s">
        <v>750</v>
      </c>
      <c r="D103" t="s">
        <v>19</v>
      </c>
      <c r="E103" s="3">
        <v>36818.28</v>
      </c>
      <c r="F103">
        <v>1184</v>
      </c>
      <c r="G103">
        <v>435.93</v>
      </c>
      <c r="H103" s="2">
        <v>0.0001</v>
      </c>
      <c r="I103" s="2">
        <v>0.0007</v>
      </c>
    </row>
    <row r="104" spans="1:9" ht="12.75">
      <c r="A104" s="1" t="s">
        <v>751</v>
      </c>
      <c r="E104" s="4">
        <v>36818.28</v>
      </c>
      <c r="G104" s="1">
        <v>435.93</v>
      </c>
      <c r="H104" s="5">
        <v>0.0001</v>
      </c>
      <c r="I104" s="5">
        <v>0.0007</v>
      </c>
    </row>
    <row r="105" ht="12.75">
      <c r="A105" t="s">
        <v>752</v>
      </c>
    </row>
    <row r="106" spans="1:9" ht="12.75">
      <c r="A106" t="s">
        <v>753</v>
      </c>
      <c r="C106" t="s">
        <v>754</v>
      </c>
      <c r="D106" t="s">
        <v>19</v>
      </c>
      <c r="E106" s="3">
        <v>10840.5</v>
      </c>
      <c r="F106">
        <v>3747</v>
      </c>
      <c r="G106">
        <v>406.19</v>
      </c>
      <c r="H106" s="2">
        <v>0</v>
      </c>
      <c r="I106" s="2">
        <v>0.0007</v>
      </c>
    </row>
    <row r="107" spans="1:9" ht="12.75">
      <c r="A107" s="1" t="s">
        <v>755</v>
      </c>
      <c r="E107" s="4">
        <v>10840.5</v>
      </c>
      <c r="G107" s="1">
        <v>406.19</v>
      </c>
      <c r="H107" s="5">
        <v>0</v>
      </c>
      <c r="I107" s="5">
        <v>0.0007</v>
      </c>
    </row>
    <row r="108" ht="12.75">
      <c r="A108" t="s">
        <v>756</v>
      </c>
    </row>
    <row r="109" spans="1:9" ht="12.75">
      <c r="A109" t="s">
        <v>757</v>
      </c>
      <c r="C109" t="s">
        <v>758</v>
      </c>
      <c r="D109" t="s">
        <v>19</v>
      </c>
      <c r="E109" s="3">
        <v>37449</v>
      </c>
      <c r="F109">
        <v>3937</v>
      </c>
      <c r="G109" s="3">
        <v>1474.37</v>
      </c>
      <c r="H109" s="2">
        <v>0.0001</v>
      </c>
      <c r="I109" s="2">
        <v>0.0025</v>
      </c>
    </row>
    <row r="110" spans="1:9" ht="12.75">
      <c r="A110" s="1" t="s">
        <v>759</v>
      </c>
      <c r="E110" s="4">
        <v>37449</v>
      </c>
      <c r="G110" s="4">
        <v>1474.37</v>
      </c>
      <c r="H110" s="5">
        <v>0.0001</v>
      </c>
      <c r="I110" s="5">
        <v>0.0025</v>
      </c>
    </row>
    <row r="111" ht="12.75">
      <c r="A111" t="s">
        <v>760</v>
      </c>
    </row>
    <row r="112" spans="1:9" ht="12.75">
      <c r="A112" t="s">
        <v>761</v>
      </c>
      <c r="C112" t="s">
        <v>762</v>
      </c>
      <c r="D112" t="s">
        <v>19</v>
      </c>
      <c r="E112" s="3">
        <v>5913</v>
      </c>
      <c r="F112">
        <v>4907</v>
      </c>
      <c r="G112">
        <v>290.15</v>
      </c>
      <c r="H112" s="2">
        <v>0</v>
      </c>
      <c r="I112" s="2">
        <v>0.0005</v>
      </c>
    </row>
    <row r="113" spans="1:9" ht="12.75">
      <c r="A113" s="1" t="s">
        <v>763</v>
      </c>
      <c r="E113" s="4">
        <v>5913</v>
      </c>
      <c r="G113" s="1">
        <v>290.15</v>
      </c>
      <c r="H113" s="5">
        <v>0</v>
      </c>
      <c r="I113" s="5">
        <v>0.0005</v>
      </c>
    </row>
    <row r="114" ht="12.75">
      <c r="A114" t="s">
        <v>764</v>
      </c>
    </row>
    <row r="115" spans="1:9" ht="12.75">
      <c r="A115" t="s">
        <v>764</v>
      </c>
      <c r="C115" t="s">
        <v>765</v>
      </c>
      <c r="D115" t="s">
        <v>19</v>
      </c>
      <c r="E115" s="3">
        <v>2956.5</v>
      </c>
      <c r="F115">
        <v>3968</v>
      </c>
      <c r="G115">
        <v>117.31</v>
      </c>
      <c r="H115" s="2">
        <v>0</v>
      </c>
      <c r="I115" s="2">
        <v>0.0002</v>
      </c>
    </row>
    <row r="116" spans="1:9" ht="12.75">
      <c r="A116" s="1" t="s">
        <v>766</v>
      </c>
      <c r="E116" s="4">
        <v>2956.5</v>
      </c>
      <c r="G116" s="1">
        <v>117.31</v>
      </c>
      <c r="H116" s="5">
        <v>0</v>
      </c>
      <c r="I116" s="5">
        <v>0.0002</v>
      </c>
    </row>
    <row r="117" ht="12.75">
      <c r="A117" t="s">
        <v>767</v>
      </c>
    </row>
    <row r="118" spans="1:9" ht="12.75">
      <c r="A118" t="s">
        <v>767</v>
      </c>
      <c r="C118" t="s">
        <v>768</v>
      </c>
      <c r="D118" t="s">
        <v>19</v>
      </c>
      <c r="E118" s="3">
        <v>9933.84</v>
      </c>
      <c r="F118">
        <v>6093</v>
      </c>
      <c r="G118">
        <v>605.27</v>
      </c>
      <c r="H118" s="2">
        <v>0</v>
      </c>
      <c r="I118" s="2">
        <v>0.001</v>
      </c>
    </row>
    <row r="119" spans="1:9" ht="12.75">
      <c r="A119" s="1" t="s">
        <v>769</v>
      </c>
      <c r="E119" s="4">
        <v>9933.84</v>
      </c>
      <c r="G119" s="1">
        <v>605.27</v>
      </c>
      <c r="H119" s="5">
        <v>0</v>
      </c>
      <c r="I119" s="5">
        <v>0.001</v>
      </c>
    </row>
    <row r="120" ht="12.75">
      <c r="A120" t="s">
        <v>770</v>
      </c>
    </row>
    <row r="121" spans="1:9" ht="12.75">
      <c r="A121" t="s">
        <v>771</v>
      </c>
      <c r="C121" t="s">
        <v>772</v>
      </c>
      <c r="D121" t="s">
        <v>19</v>
      </c>
      <c r="E121" s="3">
        <v>35083.8</v>
      </c>
      <c r="F121">
        <v>3447</v>
      </c>
      <c r="G121" s="3">
        <v>1209.34</v>
      </c>
      <c r="H121" s="2">
        <v>0.0001</v>
      </c>
      <c r="I121" s="2">
        <v>0.0021</v>
      </c>
    </row>
    <row r="122" spans="1:9" ht="12.75">
      <c r="A122" s="1" t="s">
        <v>773</v>
      </c>
      <c r="E122" s="4">
        <v>35083.8</v>
      </c>
      <c r="G122" s="4">
        <v>1209.34</v>
      </c>
      <c r="H122" s="5">
        <v>0.0001</v>
      </c>
      <c r="I122" s="5">
        <v>0.0021</v>
      </c>
    </row>
    <row r="123" ht="12.75">
      <c r="A123" t="s">
        <v>774</v>
      </c>
    </row>
    <row r="124" spans="1:9" ht="12.75">
      <c r="A124" t="s">
        <v>775</v>
      </c>
      <c r="C124" t="s">
        <v>776</v>
      </c>
      <c r="D124" t="s">
        <v>19</v>
      </c>
      <c r="E124" s="3">
        <v>171279.9</v>
      </c>
      <c r="F124">
        <v>2509</v>
      </c>
      <c r="G124" s="3">
        <v>4297.41</v>
      </c>
      <c r="H124" s="2">
        <v>0.0003</v>
      </c>
      <c r="I124" s="2">
        <v>0.0073</v>
      </c>
    </row>
    <row r="125" spans="1:9" ht="12.75">
      <c r="A125" s="1" t="s">
        <v>777</v>
      </c>
      <c r="E125" s="4">
        <v>171279.9</v>
      </c>
      <c r="G125" s="4">
        <v>4297.41</v>
      </c>
      <c r="H125" s="5">
        <v>0.0003</v>
      </c>
      <c r="I125" s="5">
        <v>0.0073</v>
      </c>
    </row>
    <row r="126" ht="12.75">
      <c r="A126" t="s">
        <v>778</v>
      </c>
    </row>
    <row r="127" spans="1:9" ht="12.75">
      <c r="A127" t="s">
        <v>779</v>
      </c>
      <c r="C127" t="s">
        <v>780</v>
      </c>
      <c r="D127" t="s">
        <v>19</v>
      </c>
      <c r="E127" s="3">
        <v>41785.2</v>
      </c>
      <c r="F127">
        <v>1542</v>
      </c>
      <c r="G127">
        <v>644.33</v>
      </c>
      <c r="H127" s="2">
        <v>0.0007</v>
      </c>
      <c r="I127" s="2">
        <v>0.0011</v>
      </c>
    </row>
    <row r="128" spans="1:9" ht="12.75">
      <c r="A128" s="1" t="s">
        <v>781</v>
      </c>
      <c r="E128" s="4">
        <v>41785.2</v>
      </c>
      <c r="G128" s="1">
        <v>644.33</v>
      </c>
      <c r="H128" s="5">
        <v>0.0007</v>
      </c>
      <c r="I128" s="5">
        <v>0.0011</v>
      </c>
    </row>
    <row r="129" ht="12.75">
      <c r="A129" t="s">
        <v>782</v>
      </c>
    </row>
    <row r="130" spans="1:9" ht="12.75">
      <c r="A130" t="s">
        <v>783</v>
      </c>
      <c r="C130" t="s">
        <v>784</v>
      </c>
      <c r="D130" t="s">
        <v>19</v>
      </c>
      <c r="E130" s="3">
        <v>3942</v>
      </c>
      <c r="F130">
        <v>6879</v>
      </c>
      <c r="G130">
        <v>271.17</v>
      </c>
      <c r="H130" s="2">
        <v>0.0002</v>
      </c>
      <c r="I130" s="2">
        <v>0.0005</v>
      </c>
    </row>
    <row r="131" spans="1:9" ht="12.75">
      <c r="A131" s="1" t="s">
        <v>785</v>
      </c>
      <c r="E131" s="4">
        <v>3942</v>
      </c>
      <c r="G131" s="1">
        <v>271.17</v>
      </c>
      <c r="H131" s="5">
        <v>0.0002</v>
      </c>
      <c r="I131" s="5">
        <v>0.0005</v>
      </c>
    </row>
    <row r="132" ht="12.75">
      <c r="A132" t="s">
        <v>786</v>
      </c>
    </row>
    <row r="133" spans="1:9" ht="12.75">
      <c r="A133" t="s">
        <v>786</v>
      </c>
      <c r="C133" t="s">
        <v>787</v>
      </c>
      <c r="D133" t="s">
        <v>19</v>
      </c>
      <c r="E133" s="3">
        <v>90666</v>
      </c>
      <c r="F133">
        <v>2480</v>
      </c>
      <c r="G133" s="3">
        <v>2248.52</v>
      </c>
      <c r="H133" s="2">
        <v>0.0004</v>
      </c>
      <c r="I133" s="2">
        <v>0.0038</v>
      </c>
    </row>
    <row r="134" spans="1:9" ht="12.75">
      <c r="A134" s="1" t="s">
        <v>788</v>
      </c>
      <c r="E134" s="4">
        <v>90666</v>
      </c>
      <c r="G134" s="4">
        <v>2248.52</v>
      </c>
      <c r="H134" s="5">
        <v>0.0004</v>
      </c>
      <c r="I134" s="5">
        <v>0.0038</v>
      </c>
    </row>
    <row r="135" ht="12.75">
      <c r="A135" t="s">
        <v>789</v>
      </c>
    </row>
    <row r="136" spans="1:9" ht="12.75">
      <c r="A136" t="s">
        <v>789</v>
      </c>
      <c r="C136" t="s">
        <v>790</v>
      </c>
      <c r="D136" t="s">
        <v>19</v>
      </c>
      <c r="E136" s="3">
        <v>43362</v>
      </c>
      <c r="F136">
        <v>13279</v>
      </c>
      <c r="G136" s="3">
        <v>5758.04</v>
      </c>
      <c r="H136" s="2">
        <v>0</v>
      </c>
      <c r="I136" s="2">
        <v>0.0098</v>
      </c>
    </row>
    <row r="137" spans="1:9" ht="12.75">
      <c r="A137" s="1" t="s">
        <v>791</v>
      </c>
      <c r="E137" s="4">
        <v>43362</v>
      </c>
      <c r="G137" s="4">
        <v>5758.04</v>
      </c>
      <c r="H137" s="5">
        <v>0</v>
      </c>
      <c r="I137" s="5">
        <v>0.0098</v>
      </c>
    </row>
    <row r="138" ht="12.75">
      <c r="A138" t="s">
        <v>792</v>
      </c>
    </row>
    <row r="139" spans="1:9" ht="12.75">
      <c r="A139" t="s">
        <v>793</v>
      </c>
      <c r="C139" t="s">
        <v>794</v>
      </c>
      <c r="D139" t="s">
        <v>19</v>
      </c>
      <c r="E139" s="3">
        <v>27594</v>
      </c>
      <c r="F139">
        <v>1819</v>
      </c>
      <c r="G139">
        <v>501.93</v>
      </c>
      <c r="H139" s="2">
        <v>0.0001</v>
      </c>
      <c r="I139" s="2">
        <v>0.0009</v>
      </c>
    </row>
    <row r="140" spans="1:9" ht="12.75">
      <c r="A140" s="1" t="s">
        <v>795</v>
      </c>
      <c r="E140" s="4">
        <v>27594</v>
      </c>
      <c r="G140" s="1">
        <v>501.93</v>
      </c>
      <c r="H140" s="5">
        <v>0.0001</v>
      </c>
      <c r="I140" s="5">
        <v>0.0009</v>
      </c>
    </row>
    <row r="141" ht="12.75">
      <c r="A141" t="s">
        <v>796</v>
      </c>
    </row>
    <row r="142" spans="1:9" ht="12.75">
      <c r="A142" t="s">
        <v>797</v>
      </c>
      <c r="C142" t="s">
        <v>798</v>
      </c>
      <c r="D142" t="s">
        <v>19</v>
      </c>
      <c r="E142" s="3">
        <v>57159</v>
      </c>
      <c r="F142">
        <v>12580</v>
      </c>
      <c r="G142" s="3">
        <v>7190.6</v>
      </c>
      <c r="H142" s="2">
        <v>0.0002</v>
      </c>
      <c r="I142" s="2">
        <v>0.0122</v>
      </c>
    </row>
    <row r="143" spans="1:9" ht="12.75">
      <c r="A143" s="1" t="s">
        <v>799</v>
      </c>
      <c r="E143" s="4">
        <v>57159</v>
      </c>
      <c r="G143" s="4">
        <v>7190.6</v>
      </c>
      <c r="H143" s="5">
        <v>0.0002</v>
      </c>
      <c r="I143" s="5">
        <v>0.0122</v>
      </c>
    </row>
    <row r="144" ht="12.75">
      <c r="A144" t="s">
        <v>800</v>
      </c>
    </row>
    <row r="145" spans="1:9" ht="12.75">
      <c r="A145" t="s">
        <v>801</v>
      </c>
      <c r="C145" t="s">
        <v>802</v>
      </c>
      <c r="D145" t="s">
        <v>19</v>
      </c>
      <c r="E145" s="3">
        <v>59130</v>
      </c>
      <c r="F145">
        <v>6220</v>
      </c>
      <c r="G145" s="3">
        <v>3677.89</v>
      </c>
      <c r="H145" s="2">
        <v>0</v>
      </c>
      <c r="I145" s="2">
        <v>0.0062</v>
      </c>
    </row>
    <row r="146" spans="1:9" ht="12.75">
      <c r="A146" s="1" t="s">
        <v>803</v>
      </c>
      <c r="E146" s="4">
        <v>59130</v>
      </c>
      <c r="G146" s="4">
        <v>3677.89</v>
      </c>
      <c r="H146" s="5">
        <v>0</v>
      </c>
      <c r="I146" s="5">
        <v>0.0062</v>
      </c>
    </row>
    <row r="147" ht="12.75">
      <c r="A147" t="s">
        <v>804</v>
      </c>
    </row>
    <row r="148" spans="1:9" ht="12.75">
      <c r="A148" t="s">
        <v>804</v>
      </c>
      <c r="C148" t="s">
        <v>805</v>
      </c>
      <c r="D148" t="s">
        <v>21</v>
      </c>
      <c r="E148" s="3">
        <v>43455.86</v>
      </c>
      <c r="F148">
        <v>2365</v>
      </c>
      <c r="G148" s="3">
        <v>1027.73</v>
      </c>
      <c r="H148" s="2">
        <v>0.0008</v>
      </c>
      <c r="I148" s="2">
        <v>0.0017</v>
      </c>
    </row>
    <row r="149" spans="1:9" ht="12.75">
      <c r="A149" s="1" t="s">
        <v>806</v>
      </c>
      <c r="E149" s="4">
        <v>43455.86</v>
      </c>
      <c r="G149" s="4">
        <v>1027.73</v>
      </c>
      <c r="H149" s="5">
        <v>0.0008</v>
      </c>
      <c r="I149" s="5">
        <v>0.0017</v>
      </c>
    </row>
    <row r="150" ht="12.75">
      <c r="A150" t="s">
        <v>807</v>
      </c>
    </row>
    <row r="151" spans="1:9" ht="12.75">
      <c r="A151" t="s">
        <v>807</v>
      </c>
      <c r="C151" t="s">
        <v>808</v>
      </c>
      <c r="D151" t="s">
        <v>19</v>
      </c>
      <c r="E151" s="3">
        <v>8672.4</v>
      </c>
      <c r="F151">
        <v>3249</v>
      </c>
      <c r="G151">
        <v>281.77</v>
      </c>
      <c r="H151" s="2">
        <v>0</v>
      </c>
      <c r="I151" s="2">
        <v>0.0005</v>
      </c>
    </row>
    <row r="152" spans="1:9" ht="12.75">
      <c r="A152" s="1" t="s">
        <v>809</v>
      </c>
      <c r="E152" s="4">
        <v>8672.4</v>
      </c>
      <c r="G152" s="1">
        <v>281.77</v>
      </c>
      <c r="H152" s="5">
        <v>0</v>
      </c>
      <c r="I152" s="5">
        <v>0.0005</v>
      </c>
    </row>
    <row r="153" ht="12.75">
      <c r="A153" t="s">
        <v>810</v>
      </c>
    </row>
    <row r="154" spans="1:9" ht="12.75">
      <c r="A154" t="s">
        <v>811</v>
      </c>
      <c r="C154" t="s">
        <v>812</v>
      </c>
      <c r="D154" t="s">
        <v>19</v>
      </c>
      <c r="E154" s="3">
        <v>90666</v>
      </c>
      <c r="F154">
        <v>3436</v>
      </c>
      <c r="G154" s="3">
        <v>3115.28</v>
      </c>
      <c r="H154" s="2">
        <v>0.0018</v>
      </c>
      <c r="I154" s="2">
        <v>0.0053</v>
      </c>
    </row>
    <row r="155" spans="1:9" ht="12.75">
      <c r="A155" s="1" t="s">
        <v>813</v>
      </c>
      <c r="E155" s="4">
        <v>90666</v>
      </c>
      <c r="G155" s="4">
        <v>3115.28</v>
      </c>
      <c r="H155" s="5">
        <v>0.0018</v>
      </c>
      <c r="I155" s="5">
        <v>0.0053</v>
      </c>
    </row>
    <row r="156" ht="12.75">
      <c r="A156" t="s">
        <v>814</v>
      </c>
    </row>
    <row r="157" spans="1:9" ht="12.75">
      <c r="A157" t="s">
        <v>814</v>
      </c>
      <c r="C157" t="s">
        <v>815</v>
      </c>
      <c r="D157" t="s">
        <v>19</v>
      </c>
      <c r="E157" s="3">
        <v>47304</v>
      </c>
      <c r="F157">
        <v>3232</v>
      </c>
      <c r="G157" s="3">
        <v>1528.87</v>
      </c>
      <c r="H157" s="2">
        <v>0.0006</v>
      </c>
      <c r="I157" s="2">
        <v>0.0026</v>
      </c>
    </row>
    <row r="158" spans="1:9" ht="12.75">
      <c r="A158" s="1" t="s">
        <v>816</v>
      </c>
      <c r="E158" s="4">
        <v>47304</v>
      </c>
      <c r="G158" s="4">
        <v>1528.87</v>
      </c>
      <c r="H158" s="5">
        <v>0.0006</v>
      </c>
      <c r="I158" s="5">
        <v>0.0026</v>
      </c>
    </row>
    <row r="159" ht="12.75">
      <c r="A159" t="s">
        <v>817</v>
      </c>
    </row>
    <row r="160" spans="1:9" ht="12.75">
      <c r="A160" t="s">
        <v>817</v>
      </c>
      <c r="C160" t="s">
        <v>818</v>
      </c>
      <c r="D160" t="s">
        <v>19</v>
      </c>
      <c r="E160" s="3">
        <v>78840</v>
      </c>
      <c r="F160">
        <v>1955</v>
      </c>
      <c r="G160" s="3">
        <v>1541.32</v>
      </c>
      <c r="H160" s="2">
        <v>0.0022</v>
      </c>
      <c r="I160" s="2">
        <v>0.0026</v>
      </c>
    </row>
    <row r="161" spans="1:9" ht="12.75">
      <c r="A161" s="1" t="s">
        <v>819</v>
      </c>
      <c r="E161" s="4">
        <v>78840</v>
      </c>
      <c r="G161" s="4">
        <v>1541.32</v>
      </c>
      <c r="H161" s="5">
        <v>0.0022</v>
      </c>
      <c r="I161" s="5">
        <v>0.0026</v>
      </c>
    </row>
    <row r="162" ht="12.75">
      <c r="A162" t="s">
        <v>820</v>
      </c>
    </row>
    <row r="163" spans="1:9" ht="12.75">
      <c r="A163" t="s">
        <v>820</v>
      </c>
      <c r="C163" t="s">
        <v>821</v>
      </c>
      <c r="D163" t="s">
        <v>27</v>
      </c>
      <c r="E163" s="3">
        <v>76035</v>
      </c>
      <c r="F163">
        <v>1952</v>
      </c>
      <c r="G163" s="3">
        <v>1484.2</v>
      </c>
      <c r="H163" s="2">
        <v>0.0001</v>
      </c>
      <c r="I163" s="2">
        <v>0.0025</v>
      </c>
    </row>
    <row r="164" spans="1:9" ht="12.75">
      <c r="A164" s="1" t="s">
        <v>822</v>
      </c>
      <c r="E164" s="4">
        <v>76035</v>
      </c>
      <c r="G164" s="4">
        <v>1484.2</v>
      </c>
      <c r="H164" s="5">
        <v>0.0001</v>
      </c>
      <c r="I164" s="5">
        <v>0.0025</v>
      </c>
    </row>
    <row r="165" ht="12.75">
      <c r="A165" t="s">
        <v>823</v>
      </c>
    </row>
    <row r="166" spans="1:9" ht="12.75">
      <c r="A166" t="s">
        <v>824</v>
      </c>
      <c r="C166" t="s">
        <v>825</v>
      </c>
      <c r="D166" t="s">
        <v>19</v>
      </c>
      <c r="E166" s="3">
        <v>23652</v>
      </c>
      <c r="F166">
        <v>4992</v>
      </c>
      <c r="G166" s="3">
        <v>1180.71</v>
      </c>
      <c r="H166" s="2">
        <v>0.0001</v>
      </c>
      <c r="I166" s="2">
        <v>0.002</v>
      </c>
    </row>
    <row r="167" spans="1:9" ht="12.75">
      <c r="A167" s="1" t="s">
        <v>826</v>
      </c>
      <c r="E167" s="4">
        <v>23652</v>
      </c>
      <c r="G167" s="4">
        <v>1180.71</v>
      </c>
      <c r="H167" s="5">
        <v>0.0001</v>
      </c>
      <c r="I167" s="5">
        <v>0.002</v>
      </c>
    </row>
    <row r="168" ht="12.75">
      <c r="A168" t="s">
        <v>827</v>
      </c>
    </row>
    <row r="169" spans="1:9" ht="12.75">
      <c r="A169" t="s">
        <v>824</v>
      </c>
      <c r="C169" t="s">
        <v>828</v>
      </c>
      <c r="D169" t="s">
        <v>19</v>
      </c>
      <c r="E169" s="3">
        <v>25623</v>
      </c>
      <c r="F169">
        <v>4206</v>
      </c>
      <c r="G169" s="3">
        <v>1077.7</v>
      </c>
      <c r="H169" s="2">
        <v>0.0003</v>
      </c>
      <c r="I169" s="2">
        <v>0.0018</v>
      </c>
    </row>
    <row r="170" spans="1:9" ht="12.75">
      <c r="A170" s="1" t="s">
        <v>829</v>
      </c>
      <c r="E170" s="4">
        <v>25623</v>
      </c>
      <c r="G170" s="4">
        <v>1077.7</v>
      </c>
      <c r="H170" s="5">
        <v>0.0003</v>
      </c>
      <c r="I170" s="5">
        <v>0.0018</v>
      </c>
    </row>
    <row r="171" spans="1:9" ht="12.75">
      <c r="A171" s="1" t="s">
        <v>830</v>
      </c>
      <c r="E171" s="4">
        <v>1110016.91</v>
      </c>
      <c r="G171" s="4">
        <v>42079.18</v>
      </c>
      <c r="H171" s="5">
        <v>0.0001</v>
      </c>
      <c r="I171" s="5">
        <v>0.0715</v>
      </c>
    </row>
    <row r="172" ht="12.75">
      <c r="A172" t="s">
        <v>831</v>
      </c>
    </row>
    <row r="173" spans="1:9" ht="12.75">
      <c r="A173" t="s">
        <v>824</v>
      </c>
      <c r="C173" t="s">
        <v>832</v>
      </c>
      <c r="D173" t="s">
        <v>19</v>
      </c>
      <c r="E173" s="3">
        <v>31536</v>
      </c>
      <c r="F173">
        <v>4967</v>
      </c>
      <c r="G173" s="3">
        <v>1566.39</v>
      </c>
      <c r="H173" s="2">
        <v>0.0003</v>
      </c>
      <c r="I173" s="2">
        <v>0.0027</v>
      </c>
    </row>
    <row r="174" spans="1:9" ht="12.75">
      <c r="A174" s="1" t="s">
        <v>833</v>
      </c>
      <c r="E174" s="4">
        <v>31536</v>
      </c>
      <c r="G174" s="4">
        <v>1566.39</v>
      </c>
      <c r="H174" s="5">
        <v>0.0003</v>
      </c>
      <c r="I174" s="5">
        <v>0.0027</v>
      </c>
    </row>
    <row r="175" spans="1:9" ht="12.75">
      <c r="A175" s="1" t="s">
        <v>834</v>
      </c>
      <c r="E175" s="4">
        <v>31536</v>
      </c>
      <c r="G175" s="4">
        <v>1566.39</v>
      </c>
      <c r="H175" s="5">
        <v>0.0003</v>
      </c>
      <c r="I175" s="5">
        <v>0.0027</v>
      </c>
    </row>
    <row r="176" spans="1:9" ht="12.75">
      <c r="A176" s="1" t="s">
        <v>727</v>
      </c>
      <c r="E176" s="1">
        <v>0</v>
      </c>
      <c r="G176" s="1">
        <v>0</v>
      </c>
      <c r="H176" s="5">
        <v>0</v>
      </c>
      <c r="I176" s="5">
        <v>0</v>
      </c>
    </row>
    <row r="177" spans="1:9" ht="12.75">
      <c r="A177" s="1" t="s">
        <v>835</v>
      </c>
      <c r="E177" s="1">
        <v>0</v>
      </c>
      <c r="G177" s="1">
        <v>0</v>
      </c>
      <c r="H177" s="5">
        <v>0</v>
      </c>
      <c r="I177" s="5">
        <v>0</v>
      </c>
    </row>
    <row r="178" spans="1:9" ht="12.75">
      <c r="A178" s="1" t="s">
        <v>31</v>
      </c>
      <c r="E178" s="4">
        <v>1141552.91</v>
      </c>
      <c r="G178" s="4">
        <v>43645.58</v>
      </c>
      <c r="H178" s="5">
        <v>0.0001</v>
      </c>
      <c r="I178" s="5">
        <v>0.0741</v>
      </c>
    </row>
    <row r="179" spans="1:9" ht="12.75">
      <c r="A179" s="1" t="s">
        <v>836</v>
      </c>
      <c r="E179" s="4">
        <v>4548197.91</v>
      </c>
      <c r="G179" s="4">
        <v>91682.43</v>
      </c>
      <c r="H179" s="5">
        <v>0.0003</v>
      </c>
      <c r="I179" s="5">
        <v>0.1557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גיליון25"/>
  <dimension ref="A1:J28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5.28125" style="0" bestFit="1" customWidth="1"/>
    <col min="3" max="3" width="14.421875" style="0" bestFit="1" customWidth="1"/>
    <col min="4" max="4" width="30.1406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445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101</v>
      </c>
      <c r="E8" s="1" t="s">
        <v>7</v>
      </c>
      <c r="F8" s="1" t="s">
        <v>36</v>
      </c>
      <c r="G8" s="1" t="s">
        <v>37</v>
      </c>
      <c r="H8" s="1" t="s">
        <v>10</v>
      </c>
      <c r="I8" s="1" t="s">
        <v>38</v>
      </c>
      <c r="J8" s="1" t="s">
        <v>11</v>
      </c>
    </row>
    <row r="9" spans="6:10" ht="12.75">
      <c r="F9" t="s">
        <v>41</v>
      </c>
      <c r="G9" t="s">
        <v>42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ht="12.75">
      <c r="A11" t="s">
        <v>446</v>
      </c>
    </row>
    <row r="12" spans="1:10" ht="12.75">
      <c r="A12" t="s">
        <v>447</v>
      </c>
      <c r="C12">
        <v>662577</v>
      </c>
      <c r="D12" t="s">
        <v>111</v>
      </c>
      <c r="E12" t="s">
        <v>17</v>
      </c>
      <c r="F12" s="3">
        <v>339613</v>
      </c>
      <c r="G12">
        <v>1187</v>
      </c>
      <c r="H12" s="3">
        <v>4031.21</v>
      </c>
      <c r="I12" s="2">
        <v>0.0003</v>
      </c>
      <c r="J12" s="2">
        <v>0.0068</v>
      </c>
    </row>
    <row r="13" spans="1:10" ht="12.75">
      <c r="A13" s="1" t="s">
        <v>448</v>
      </c>
      <c r="F13" s="4">
        <v>339613</v>
      </c>
      <c r="H13" s="4">
        <v>4031.21</v>
      </c>
      <c r="I13" s="5">
        <v>0.0003</v>
      </c>
      <c r="J13" s="5">
        <v>0.0068</v>
      </c>
    </row>
    <row r="14" ht="12.75">
      <c r="A14" t="s">
        <v>116</v>
      </c>
    </row>
    <row r="15" spans="1:10" ht="12.75">
      <c r="A15" t="s">
        <v>449</v>
      </c>
      <c r="C15">
        <v>604611</v>
      </c>
      <c r="D15" t="s">
        <v>111</v>
      </c>
      <c r="E15" t="s">
        <v>17</v>
      </c>
      <c r="F15" s="3">
        <v>421439</v>
      </c>
      <c r="G15">
        <v>939</v>
      </c>
      <c r="H15" s="3">
        <v>3957.31</v>
      </c>
      <c r="I15" s="2">
        <v>0.0003</v>
      </c>
      <c r="J15" s="2">
        <v>0.0067</v>
      </c>
    </row>
    <row r="16" spans="1:10" ht="12.75">
      <c r="A16" s="1" t="s">
        <v>120</v>
      </c>
      <c r="F16" s="4">
        <v>421439</v>
      </c>
      <c r="H16" s="4">
        <v>3957.31</v>
      </c>
      <c r="I16" s="5">
        <v>0.0003</v>
      </c>
      <c r="J16" s="5">
        <v>0.0067</v>
      </c>
    </row>
    <row r="17" ht="12.75">
      <c r="A17" t="s">
        <v>121</v>
      </c>
    </row>
    <row r="18" spans="1:10" ht="12.75">
      <c r="A18" t="s">
        <v>450</v>
      </c>
      <c r="C18">
        <v>691212</v>
      </c>
      <c r="D18" t="s">
        <v>111</v>
      </c>
      <c r="E18" t="s">
        <v>17</v>
      </c>
      <c r="F18" s="3">
        <v>369242</v>
      </c>
      <c r="G18">
        <v>398</v>
      </c>
      <c r="H18" s="3">
        <v>1469.58</v>
      </c>
      <c r="I18" s="2">
        <v>0.0004</v>
      </c>
      <c r="J18" s="2">
        <v>0.0025</v>
      </c>
    </row>
    <row r="19" spans="1:10" ht="12.75">
      <c r="A19" s="1" t="s">
        <v>122</v>
      </c>
      <c r="F19" s="4">
        <v>369242</v>
      </c>
      <c r="H19" s="4">
        <v>1469.58</v>
      </c>
      <c r="I19" s="5">
        <v>0.0004</v>
      </c>
      <c r="J19" s="5">
        <v>0.0025</v>
      </c>
    </row>
    <row r="20" ht="12.75">
      <c r="A20" t="s">
        <v>451</v>
      </c>
    </row>
    <row r="21" spans="1:10" ht="12.75">
      <c r="A21" t="s">
        <v>452</v>
      </c>
      <c r="C21">
        <v>695437</v>
      </c>
      <c r="D21" t="s">
        <v>111</v>
      </c>
      <c r="E21" t="s">
        <v>17</v>
      </c>
      <c r="F21" s="3">
        <v>50000</v>
      </c>
      <c r="G21">
        <v>2985</v>
      </c>
      <c r="H21" s="3">
        <v>1492.5</v>
      </c>
      <c r="I21" s="2">
        <v>0.0002</v>
      </c>
      <c r="J21" s="2">
        <v>0.0025</v>
      </c>
    </row>
    <row r="22" spans="1:10" ht="12.75">
      <c r="A22" s="1" t="s">
        <v>453</v>
      </c>
      <c r="F22" s="4">
        <v>50000</v>
      </c>
      <c r="H22" s="4">
        <v>1492.5</v>
      </c>
      <c r="I22" s="5">
        <v>0.0002</v>
      </c>
      <c r="J22" s="5">
        <v>0.0025</v>
      </c>
    </row>
    <row r="23" ht="12.75">
      <c r="A23" t="s">
        <v>177</v>
      </c>
    </row>
    <row r="24" spans="1:10" ht="12.75">
      <c r="A24" t="s">
        <v>454</v>
      </c>
      <c r="C24">
        <v>576017</v>
      </c>
      <c r="D24" t="s">
        <v>130</v>
      </c>
      <c r="E24" t="s">
        <v>17</v>
      </c>
      <c r="F24">
        <v>875.95</v>
      </c>
      <c r="G24" s="3">
        <v>215200</v>
      </c>
      <c r="H24" s="3">
        <v>1885.04</v>
      </c>
      <c r="I24" s="2">
        <v>0.0001</v>
      </c>
      <c r="J24" s="2">
        <v>0.0032</v>
      </c>
    </row>
    <row r="25" spans="1:10" ht="12.75">
      <c r="A25" s="1" t="s">
        <v>181</v>
      </c>
      <c r="F25" s="1">
        <v>875.95</v>
      </c>
      <c r="H25" s="4">
        <v>1885.04</v>
      </c>
      <c r="I25" s="5">
        <v>0.0001</v>
      </c>
      <c r="J25" s="5">
        <v>0.0032</v>
      </c>
    </row>
    <row r="26" ht="12.75">
      <c r="A26" t="s">
        <v>189</v>
      </c>
    </row>
    <row r="27" spans="1:10" ht="12.75">
      <c r="A27" t="s">
        <v>455</v>
      </c>
      <c r="C27">
        <v>746016</v>
      </c>
      <c r="D27" t="s">
        <v>191</v>
      </c>
      <c r="E27" t="s">
        <v>17</v>
      </c>
      <c r="F27" s="3">
        <v>14000.32</v>
      </c>
      <c r="G27">
        <v>3756</v>
      </c>
      <c r="H27">
        <v>525.85</v>
      </c>
      <c r="I27" s="2">
        <v>0.0001</v>
      </c>
      <c r="J27" s="2">
        <v>0.0009</v>
      </c>
    </row>
    <row r="28" spans="1:10" ht="12.75">
      <c r="A28" s="1" t="s">
        <v>193</v>
      </c>
      <c r="F28" s="4">
        <v>14000.32</v>
      </c>
      <c r="H28" s="1">
        <v>525.85</v>
      </c>
      <c r="I28" s="5">
        <v>0.0001</v>
      </c>
      <c r="J28" s="5">
        <v>0.0009</v>
      </c>
    </row>
    <row r="29" ht="12.75">
      <c r="A29" t="s">
        <v>357</v>
      </c>
    </row>
    <row r="30" spans="1:10" ht="12.75">
      <c r="A30" t="s">
        <v>456</v>
      </c>
      <c r="C30">
        <v>281014</v>
      </c>
      <c r="D30" t="s">
        <v>257</v>
      </c>
      <c r="E30" t="s">
        <v>17</v>
      </c>
      <c r="F30" s="3">
        <v>121100</v>
      </c>
      <c r="G30">
        <v>4200</v>
      </c>
      <c r="H30" s="3">
        <v>5086.2</v>
      </c>
      <c r="I30" s="2">
        <v>0.0001</v>
      </c>
      <c r="J30" s="2">
        <v>0.0086</v>
      </c>
    </row>
    <row r="31" spans="1:10" ht="12.75">
      <c r="A31" s="1" t="s">
        <v>360</v>
      </c>
      <c r="F31" s="4">
        <v>121100</v>
      </c>
      <c r="H31" s="4">
        <v>5086.2</v>
      </c>
      <c r="I31" s="5">
        <v>0.0001</v>
      </c>
      <c r="J31" s="5">
        <v>0.0086</v>
      </c>
    </row>
    <row r="32" ht="12.75">
      <c r="A32" t="s">
        <v>200</v>
      </c>
    </row>
    <row r="33" spans="1:10" ht="12.75">
      <c r="A33" t="s">
        <v>457</v>
      </c>
      <c r="C33">
        <v>126011</v>
      </c>
      <c r="D33" t="s">
        <v>125</v>
      </c>
      <c r="E33" t="s">
        <v>17</v>
      </c>
      <c r="F33" s="3">
        <v>30599.86</v>
      </c>
      <c r="G33">
        <v>3711</v>
      </c>
      <c r="H33" s="3">
        <v>1135.56</v>
      </c>
      <c r="I33" s="2">
        <v>0.0002</v>
      </c>
      <c r="J33" s="2">
        <v>0.0019</v>
      </c>
    </row>
    <row r="34" spans="1:10" ht="12.75">
      <c r="A34" s="1" t="s">
        <v>203</v>
      </c>
      <c r="F34" s="4">
        <v>30599.86</v>
      </c>
      <c r="H34" s="4">
        <v>1135.56</v>
      </c>
      <c r="I34" s="5">
        <v>0.0002</v>
      </c>
      <c r="J34" s="5">
        <v>0.0019</v>
      </c>
    </row>
    <row r="35" ht="12.75">
      <c r="A35" t="s">
        <v>458</v>
      </c>
    </row>
    <row r="36" spans="1:10" ht="12.75">
      <c r="A36" t="s">
        <v>459</v>
      </c>
      <c r="C36">
        <v>629014</v>
      </c>
      <c r="D36" t="s">
        <v>257</v>
      </c>
      <c r="E36" t="s">
        <v>17</v>
      </c>
      <c r="F36" s="3">
        <v>34050.4</v>
      </c>
      <c r="G36">
        <v>15190</v>
      </c>
      <c r="H36" s="3">
        <v>5172.26</v>
      </c>
      <c r="I36" s="2">
        <v>0</v>
      </c>
      <c r="J36" s="2">
        <v>0.0088</v>
      </c>
    </row>
    <row r="37" spans="1:10" ht="12.75">
      <c r="A37" s="1" t="s">
        <v>460</v>
      </c>
      <c r="F37" s="4">
        <v>34050.4</v>
      </c>
      <c r="H37" s="4">
        <v>5172.26</v>
      </c>
      <c r="I37" s="5">
        <v>0</v>
      </c>
      <c r="J37" s="5">
        <v>0.0088</v>
      </c>
    </row>
    <row r="38" ht="12.75">
      <c r="A38" t="s">
        <v>208</v>
      </c>
    </row>
    <row r="39" spans="1:10" ht="12.75">
      <c r="A39" t="s">
        <v>461</v>
      </c>
      <c r="C39">
        <v>1084128</v>
      </c>
      <c r="D39" t="s">
        <v>130</v>
      </c>
      <c r="E39" t="s">
        <v>17</v>
      </c>
      <c r="F39" s="3">
        <v>5436.7</v>
      </c>
      <c r="G39">
        <v>56990</v>
      </c>
      <c r="H39" s="3">
        <v>3098.38</v>
      </c>
      <c r="I39" s="2">
        <v>0.0005</v>
      </c>
      <c r="J39" s="2">
        <v>0.0053</v>
      </c>
    </row>
    <row r="40" spans="1:10" ht="12.75">
      <c r="A40" s="1" t="s">
        <v>214</v>
      </c>
      <c r="F40" s="4">
        <v>5436.7</v>
      </c>
      <c r="H40" s="4">
        <v>3098.38</v>
      </c>
      <c r="I40" s="5">
        <v>0.0005</v>
      </c>
      <c r="J40" s="5">
        <v>0.0053</v>
      </c>
    </row>
    <row r="41" ht="12.75">
      <c r="A41" t="s">
        <v>462</v>
      </c>
    </row>
    <row r="42" spans="1:10" ht="12.75">
      <c r="A42" t="s">
        <v>463</v>
      </c>
      <c r="C42">
        <v>273011</v>
      </c>
      <c r="D42" t="s">
        <v>365</v>
      </c>
      <c r="E42" t="s">
        <v>17</v>
      </c>
      <c r="F42" s="3">
        <v>9050</v>
      </c>
      <c r="G42">
        <v>14170</v>
      </c>
      <c r="H42" s="3">
        <v>1282.39</v>
      </c>
      <c r="I42" s="2">
        <v>0.0001</v>
      </c>
      <c r="J42" s="2">
        <v>0.0022</v>
      </c>
    </row>
    <row r="43" spans="1:10" ht="12.75">
      <c r="A43" s="1" t="s">
        <v>464</v>
      </c>
      <c r="F43" s="4">
        <v>9050</v>
      </c>
      <c r="H43" s="4">
        <v>1282.39</v>
      </c>
      <c r="I43" s="5">
        <v>0.0001</v>
      </c>
      <c r="J43" s="5">
        <v>0.0022</v>
      </c>
    </row>
    <row r="44" ht="12.75">
      <c r="A44" t="s">
        <v>465</v>
      </c>
    </row>
    <row r="45" spans="1:10" ht="12.75">
      <c r="A45" t="s">
        <v>466</v>
      </c>
      <c r="C45">
        <v>2590248</v>
      </c>
      <c r="D45" t="s">
        <v>257</v>
      </c>
      <c r="E45" t="s">
        <v>17</v>
      </c>
      <c r="F45" s="3">
        <v>340000</v>
      </c>
      <c r="G45">
        <v>189.2</v>
      </c>
      <c r="H45">
        <v>643.28</v>
      </c>
      <c r="I45" s="2">
        <v>0.0001</v>
      </c>
      <c r="J45" s="2">
        <v>0.0011</v>
      </c>
    </row>
    <row r="46" spans="1:10" ht="12.75">
      <c r="A46" s="1" t="s">
        <v>467</v>
      </c>
      <c r="F46" s="4">
        <v>340000</v>
      </c>
      <c r="H46" s="1">
        <v>643.28</v>
      </c>
      <c r="I46" s="5">
        <v>0.0001</v>
      </c>
      <c r="J46" s="5">
        <v>0.0011</v>
      </c>
    </row>
    <row r="47" ht="12.75">
      <c r="A47" t="s">
        <v>468</v>
      </c>
    </row>
    <row r="48" spans="1:10" ht="12.75">
      <c r="A48" t="s">
        <v>469</v>
      </c>
      <c r="C48">
        <v>475020</v>
      </c>
      <c r="D48" t="s">
        <v>470</v>
      </c>
      <c r="E48" t="s">
        <v>17</v>
      </c>
      <c r="F48" s="3">
        <v>67500</v>
      </c>
      <c r="G48">
        <v>1180</v>
      </c>
      <c r="H48">
        <v>796.5</v>
      </c>
      <c r="I48" s="2">
        <v>0.0001</v>
      </c>
      <c r="J48" s="2">
        <v>0.0014</v>
      </c>
    </row>
    <row r="49" spans="1:10" ht="12.75">
      <c r="A49" s="1" t="s">
        <v>471</v>
      </c>
      <c r="F49" s="4">
        <v>67500</v>
      </c>
      <c r="H49" s="1">
        <v>796.5</v>
      </c>
      <c r="I49" s="5">
        <v>0.0001</v>
      </c>
      <c r="J49" s="5">
        <v>0.0014</v>
      </c>
    </row>
    <row r="50" ht="12.75">
      <c r="A50" t="s">
        <v>472</v>
      </c>
    </row>
    <row r="51" spans="1:10" ht="12.75">
      <c r="A51" t="s">
        <v>473</v>
      </c>
      <c r="C51">
        <v>268011</v>
      </c>
      <c r="D51" t="s">
        <v>470</v>
      </c>
      <c r="E51" t="s">
        <v>17</v>
      </c>
      <c r="F51" s="3">
        <v>560000</v>
      </c>
      <c r="G51">
        <v>215.6</v>
      </c>
      <c r="H51" s="3">
        <v>1207.36</v>
      </c>
      <c r="I51" s="2">
        <v>0.0002</v>
      </c>
      <c r="J51" s="2">
        <v>0.0021</v>
      </c>
    </row>
    <row r="52" spans="1:10" ht="12.75">
      <c r="A52" s="1" t="s">
        <v>474</v>
      </c>
      <c r="F52" s="4">
        <v>560000</v>
      </c>
      <c r="H52" s="4">
        <v>1207.36</v>
      </c>
      <c r="I52" s="5">
        <v>0.0002</v>
      </c>
      <c r="J52" s="5">
        <v>0.0021</v>
      </c>
    </row>
    <row r="53" ht="12.75">
      <c r="A53" t="s">
        <v>475</v>
      </c>
    </row>
    <row r="54" spans="1:10" ht="12.75">
      <c r="A54" t="s">
        <v>476</v>
      </c>
      <c r="C54">
        <v>232017</v>
      </c>
      <c r="D54" t="s">
        <v>470</v>
      </c>
      <c r="E54" t="s">
        <v>17</v>
      </c>
      <c r="F54" s="3">
        <v>3032223.21</v>
      </c>
      <c r="G54">
        <v>46.9</v>
      </c>
      <c r="H54" s="3">
        <v>1422.11</v>
      </c>
      <c r="I54" s="2">
        <v>0.0002</v>
      </c>
      <c r="J54" s="2">
        <v>0.0024</v>
      </c>
    </row>
    <row r="55" spans="1:10" ht="12.75">
      <c r="A55" s="1" t="s">
        <v>477</v>
      </c>
      <c r="F55" s="4">
        <v>3032223.21</v>
      </c>
      <c r="H55" s="4">
        <v>1422.11</v>
      </c>
      <c r="I55" s="5">
        <v>0.0002</v>
      </c>
      <c r="J55" s="5">
        <v>0.0024</v>
      </c>
    </row>
    <row r="56" ht="12.75">
      <c r="A56" t="s">
        <v>478</v>
      </c>
    </row>
    <row r="57" spans="1:10" ht="12.75">
      <c r="A57" t="s">
        <v>479</v>
      </c>
      <c r="C57">
        <v>1082544</v>
      </c>
      <c r="D57" t="s">
        <v>365</v>
      </c>
      <c r="E57" t="s">
        <v>17</v>
      </c>
      <c r="F57">
        <v>574</v>
      </c>
      <c r="G57">
        <v>15600</v>
      </c>
      <c r="H57">
        <v>89.54</v>
      </c>
      <c r="I57" s="2">
        <v>0</v>
      </c>
      <c r="J57" s="2">
        <v>0.0002</v>
      </c>
    </row>
    <row r="58" spans="1:10" ht="12.75">
      <c r="A58" s="1" t="s">
        <v>480</v>
      </c>
      <c r="F58" s="1">
        <v>574</v>
      </c>
      <c r="H58" s="1">
        <v>89.54</v>
      </c>
      <c r="I58" s="5">
        <v>0</v>
      </c>
      <c r="J58" s="5">
        <v>0.0002</v>
      </c>
    </row>
    <row r="59" ht="12.75">
      <c r="A59" t="s">
        <v>481</v>
      </c>
    </row>
    <row r="60" spans="1:10" ht="12.75">
      <c r="A60" t="s">
        <v>482</v>
      </c>
      <c r="C60">
        <v>230011</v>
      </c>
      <c r="D60" t="s">
        <v>154</v>
      </c>
      <c r="E60" t="s">
        <v>17</v>
      </c>
      <c r="F60" s="3">
        <v>611600.28</v>
      </c>
      <c r="G60">
        <v>407</v>
      </c>
      <c r="H60" s="3">
        <v>2489.21</v>
      </c>
      <c r="I60" s="2">
        <v>0.0002</v>
      </c>
      <c r="J60" s="2">
        <v>0.0042</v>
      </c>
    </row>
    <row r="61" spans="1:10" ht="12.75">
      <c r="A61" s="1" t="s">
        <v>483</v>
      </c>
      <c r="F61" s="4">
        <v>611600.28</v>
      </c>
      <c r="H61" s="4">
        <v>2489.21</v>
      </c>
      <c r="I61" s="5">
        <v>0.0002</v>
      </c>
      <c r="J61" s="5">
        <v>0.0042</v>
      </c>
    </row>
    <row r="62" ht="12.75">
      <c r="A62" t="s">
        <v>484</v>
      </c>
    </row>
    <row r="63" spans="1:10" ht="12.75">
      <c r="A63" t="s">
        <v>485</v>
      </c>
      <c r="C63">
        <v>304014</v>
      </c>
      <c r="D63" t="s">
        <v>191</v>
      </c>
      <c r="E63" t="s">
        <v>17</v>
      </c>
      <c r="F63" s="3">
        <v>5000</v>
      </c>
      <c r="G63">
        <v>5298</v>
      </c>
      <c r="H63">
        <v>264.9</v>
      </c>
      <c r="I63" s="2">
        <v>0</v>
      </c>
      <c r="J63" s="2">
        <v>0.0004</v>
      </c>
    </row>
    <row r="64" spans="1:10" ht="12.75">
      <c r="A64" s="1" t="s">
        <v>486</v>
      </c>
      <c r="F64" s="4">
        <v>5000</v>
      </c>
      <c r="H64" s="1">
        <v>264.9</v>
      </c>
      <c r="I64" s="5">
        <v>0</v>
      </c>
      <c r="J64" s="5">
        <v>0.0004</v>
      </c>
    </row>
    <row r="65" ht="12.75">
      <c r="A65" t="s">
        <v>487</v>
      </c>
    </row>
    <row r="66" spans="1:10" ht="12.75">
      <c r="A66" t="s">
        <v>487</v>
      </c>
      <c r="C66">
        <v>1092428</v>
      </c>
      <c r="D66" t="s">
        <v>257</v>
      </c>
      <c r="E66" t="s">
        <v>17</v>
      </c>
      <c r="F66" s="3">
        <v>11420</v>
      </c>
      <c r="G66">
        <v>45880</v>
      </c>
      <c r="H66" s="3">
        <v>5239.5</v>
      </c>
      <c r="I66" s="2">
        <v>0.0001</v>
      </c>
      <c r="J66" s="2">
        <v>0.0089</v>
      </c>
    </row>
    <row r="67" spans="1:10" ht="12.75">
      <c r="A67" s="1" t="s">
        <v>488</v>
      </c>
      <c r="F67" s="4">
        <v>11420</v>
      </c>
      <c r="H67" s="4">
        <v>5239.5</v>
      </c>
      <c r="I67" s="5">
        <v>0.0001</v>
      </c>
      <c r="J67" s="5">
        <v>0.0089</v>
      </c>
    </row>
    <row r="68" ht="12.75">
      <c r="A68" t="s">
        <v>489</v>
      </c>
    </row>
    <row r="69" spans="1:10" ht="12.75">
      <c r="A69" t="s">
        <v>490</v>
      </c>
      <c r="C69">
        <v>1083484</v>
      </c>
      <c r="D69" t="s">
        <v>154</v>
      </c>
      <c r="E69" t="s">
        <v>17</v>
      </c>
      <c r="F69" s="3">
        <v>10981</v>
      </c>
      <c r="G69">
        <v>1560</v>
      </c>
      <c r="H69">
        <v>171.3</v>
      </c>
      <c r="I69" s="2">
        <v>0.0001</v>
      </c>
      <c r="J69" s="2">
        <v>0.0003</v>
      </c>
    </row>
    <row r="70" spans="1:10" ht="12.75">
      <c r="A70" s="1" t="s">
        <v>491</v>
      </c>
      <c r="F70" s="4">
        <v>10981</v>
      </c>
      <c r="H70" s="1">
        <v>171.3</v>
      </c>
      <c r="I70" s="5">
        <v>0.0001</v>
      </c>
      <c r="J70" s="5">
        <v>0.0003</v>
      </c>
    </row>
    <row r="71" ht="12.75">
      <c r="A71" t="s">
        <v>274</v>
      </c>
    </row>
    <row r="72" spans="1:10" ht="12.75">
      <c r="A72" t="s">
        <v>492</v>
      </c>
      <c r="C72">
        <v>1100007</v>
      </c>
      <c r="D72" t="s">
        <v>130</v>
      </c>
      <c r="E72" t="s">
        <v>17</v>
      </c>
      <c r="F72" s="3">
        <v>1835</v>
      </c>
      <c r="G72">
        <v>43790</v>
      </c>
      <c r="H72">
        <v>803.55</v>
      </c>
      <c r="I72" s="2">
        <v>0.0002</v>
      </c>
      <c r="J72" s="2">
        <v>0.0014</v>
      </c>
    </row>
    <row r="73" spans="1:10" ht="12.75">
      <c r="A73" s="1" t="s">
        <v>277</v>
      </c>
      <c r="F73" s="4">
        <v>1835</v>
      </c>
      <c r="H73" s="1">
        <v>803.55</v>
      </c>
      <c r="I73" s="5">
        <v>0.0002</v>
      </c>
      <c r="J73" s="5">
        <v>0.0014</v>
      </c>
    </row>
    <row r="74" ht="12.75">
      <c r="A74" t="s">
        <v>368</v>
      </c>
    </row>
    <row r="75" spans="1:10" ht="12.75">
      <c r="A75" t="s">
        <v>493</v>
      </c>
      <c r="C75">
        <v>1081124</v>
      </c>
      <c r="D75" t="s">
        <v>365</v>
      </c>
      <c r="E75" t="s">
        <v>17</v>
      </c>
      <c r="F75" s="3">
        <v>12354.5</v>
      </c>
      <c r="G75">
        <v>13360</v>
      </c>
      <c r="H75" s="3">
        <v>1650.56</v>
      </c>
      <c r="I75" s="2">
        <v>0.0003</v>
      </c>
      <c r="J75" s="2">
        <v>0.0028</v>
      </c>
    </row>
    <row r="76" spans="1:10" ht="12.75">
      <c r="A76" s="1" t="s">
        <v>371</v>
      </c>
      <c r="F76" s="4">
        <v>12354.5</v>
      </c>
      <c r="H76" s="4">
        <v>1650.56</v>
      </c>
      <c r="I76" s="5">
        <v>0.0003</v>
      </c>
      <c r="J76" s="5">
        <v>0.0028</v>
      </c>
    </row>
    <row r="77" ht="12.75">
      <c r="A77" t="s">
        <v>325</v>
      </c>
    </row>
    <row r="78" spans="1:10" ht="12.75">
      <c r="A78" t="s">
        <v>325</v>
      </c>
      <c r="C78">
        <v>1101534</v>
      </c>
      <c r="D78" t="s">
        <v>154</v>
      </c>
      <c r="E78" t="s">
        <v>17</v>
      </c>
      <c r="F78" s="3">
        <v>12600</v>
      </c>
      <c r="G78">
        <v>2370</v>
      </c>
      <c r="H78">
        <v>298.62</v>
      </c>
      <c r="I78" s="2">
        <v>0.0001</v>
      </c>
      <c r="J78" s="2">
        <v>0.0005</v>
      </c>
    </row>
    <row r="79" spans="1:10" ht="12.75">
      <c r="A79" s="1" t="s">
        <v>328</v>
      </c>
      <c r="F79" s="4">
        <v>12600</v>
      </c>
      <c r="H79" s="1">
        <v>298.62</v>
      </c>
      <c r="I79" s="5">
        <v>0.0001</v>
      </c>
      <c r="J79" s="5">
        <v>0.0005</v>
      </c>
    </row>
    <row r="80" ht="12.75">
      <c r="A80" t="s">
        <v>494</v>
      </c>
    </row>
    <row r="81" spans="1:10" ht="12.75">
      <c r="A81" t="s">
        <v>495</v>
      </c>
      <c r="C81">
        <v>1119478</v>
      </c>
      <c r="D81" t="s">
        <v>125</v>
      </c>
      <c r="E81" t="s">
        <v>17</v>
      </c>
      <c r="F81" s="3">
        <v>10000</v>
      </c>
      <c r="G81">
        <v>8560</v>
      </c>
      <c r="H81">
        <v>856</v>
      </c>
      <c r="I81" s="2">
        <v>0.0001</v>
      </c>
      <c r="J81" s="2">
        <v>0.0015</v>
      </c>
    </row>
    <row r="82" spans="1:10" ht="12.75">
      <c r="A82" s="1" t="s">
        <v>496</v>
      </c>
      <c r="F82" s="4">
        <v>10000</v>
      </c>
      <c r="H82" s="1">
        <v>856</v>
      </c>
      <c r="I82" s="5">
        <v>0.0001</v>
      </c>
      <c r="J82" s="5">
        <v>0.0015</v>
      </c>
    </row>
    <row r="83" spans="1:10" ht="12.75">
      <c r="A83" s="1" t="s">
        <v>497</v>
      </c>
      <c r="F83" s="4">
        <v>6071495.22</v>
      </c>
      <c r="H83" s="4">
        <v>45068.71</v>
      </c>
      <c r="I83" s="5">
        <v>0.0002</v>
      </c>
      <c r="J83" s="5">
        <v>0.0765</v>
      </c>
    </row>
    <row r="84" ht="12.75">
      <c r="A84" t="s">
        <v>498</v>
      </c>
    </row>
    <row r="85" spans="1:10" ht="12.75">
      <c r="A85" t="s">
        <v>499</v>
      </c>
      <c r="C85">
        <v>722314</v>
      </c>
      <c r="D85" t="s">
        <v>111</v>
      </c>
      <c r="E85" t="s">
        <v>17</v>
      </c>
      <c r="F85" s="3">
        <v>15000</v>
      </c>
      <c r="G85">
        <v>1114</v>
      </c>
      <c r="H85">
        <v>167.1</v>
      </c>
      <c r="I85" s="2">
        <v>0.0002</v>
      </c>
      <c r="J85" s="2">
        <v>0.0003</v>
      </c>
    </row>
    <row r="86" spans="1:10" ht="12.75">
      <c r="A86" s="1" t="s">
        <v>500</v>
      </c>
      <c r="F86" s="4">
        <v>15000</v>
      </c>
      <c r="H86" s="1">
        <v>167.1</v>
      </c>
      <c r="I86" s="5">
        <v>0.0002</v>
      </c>
      <c r="J86" s="5">
        <v>0.0003</v>
      </c>
    </row>
    <row r="87" ht="12.75">
      <c r="A87" t="s">
        <v>123</v>
      </c>
    </row>
    <row r="88" spans="1:10" ht="12.75">
      <c r="A88" t="s">
        <v>501</v>
      </c>
      <c r="C88">
        <v>699017</v>
      </c>
      <c r="D88" t="s">
        <v>125</v>
      </c>
      <c r="E88" t="s">
        <v>17</v>
      </c>
      <c r="F88" s="3">
        <v>3270</v>
      </c>
      <c r="G88">
        <v>12320</v>
      </c>
      <c r="H88">
        <v>402.86</v>
      </c>
      <c r="I88" s="2">
        <v>0.0005</v>
      </c>
      <c r="J88" s="2">
        <v>0.0007</v>
      </c>
    </row>
    <row r="89" spans="1:10" ht="12.75">
      <c r="A89" s="1" t="s">
        <v>127</v>
      </c>
      <c r="F89" s="4">
        <v>3270</v>
      </c>
      <c r="H89" s="1">
        <v>402.86</v>
      </c>
      <c r="I89" s="5">
        <v>0.0005</v>
      </c>
      <c r="J89" s="5">
        <v>0.0007</v>
      </c>
    </row>
    <row r="90" ht="12.75">
      <c r="A90" t="s">
        <v>128</v>
      </c>
    </row>
    <row r="91" spans="1:10" ht="12.75">
      <c r="A91" t="s">
        <v>502</v>
      </c>
      <c r="C91">
        <v>639013</v>
      </c>
      <c r="D91" t="s">
        <v>130</v>
      </c>
      <c r="E91" t="s">
        <v>17</v>
      </c>
      <c r="F91" s="3">
        <v>26200.29</v>
      </c>
      <c r="G91">
        <v>629.7</v>
      </c>
      <c r="H91">
        <v>164.98</v>
      </c>
      <c r="I91" s="2">
        <v>0.0003</v>
      </c>
      <c r="J91" s="2">
        <v>0.0003</v>
      </c>
    </row>
    <row r="92" spans="1:10" ht="12.75">
      <c r="A92" s="1" t="s">
        <v>133</v>
      </c>
      <c r="F92" s="4">
        <v>26200.29</v>
      </c>
      <c r="H92" s="1">
        <v>164.98</v>
      </c>
      <c r="I92" s="5">
        <v>0.0003</v>
      </c>
      <c r="J92" s="5">
        <v>0.0003</v>
      </c>
    </row>
    <row r="93" ht="12.75">
      <c r="A93" t="s">
        <v>503</v>
      </c>
    </row>
    <row r="94" spans="1:10" ht="12.75">
      <c r="A94" t="s">
        <v>504</v>
      </c>
      <c r="C94">
        <v>510016</v>
      </c>
      <c r="D94" t="s">
        <v>154</v>
      </c>
      <c r="E94" t="s">
        <v>17</v>
      </c>
      <c r="F94" s="3">
        <v>3466</v>
      </c>
      <c r="G94">
        <v>3001</v>
      </c>
      <c r="H94">
        <v>104.01</v>
      </c>
      <c r="I94" s="2">
        <v>0</v>
      </c>
      <c r="J94" s="2">
        <v>0.0002</v>
      </c>
    </row>
    <row r="95" spans="1:10" ht="12.75">
      <c r="A95" s="1" t="s">
        <v>505</v>
      </c>
      <c r="F95" s="4">
        <v>3466</v>
      </c>
      <c r="H95" s="1">
        <v>104.01</v>
      </c>
      <c r="I95" s="5">
        <v>0</v>
      </c>
      <c r="J95" s="5">
        <v>0.0002</v>
      </c>
    </row>
    <row r="96" ht="12.75">
      <c r="A96" t="s">
        <v>506</v>
      </c>
    </row>
    <row r="97" spans="1:10" ht="12.75">
      <c r="A97" t="s">
        <v>507</v>
      </c>
      <c r="C97">
        <v>763011</v>
      </c>
      <c r="D97" t="s">
        <v>111</v>
      </c>
      <c r="E97" t="s">
        <v>17</v>
      </c>
      <c r="F97" s="3">
        <v>9503</v>
      </c>
      <c r="G97">
        <v>4695</v>
      </c>
      <c r="H97">
        <v>446.17</v>
      </c>
      <c r="I97" s="2">
        <v>0.0004</v>
      </c>
      <c r="J97" s="2">
        <v>0.0008</v>
      </c>
    </row>
    <row r="98" spans="1:10" ht="12.75">
      <c r="A98" s="1" t="s">
        <v>508</v>
      </c>
      <c r="F98" s="4">
        <v>9503</v>
      </c>
      <c r="H98" s="1">
        <v>446.17</v>
      </c>
      <c r="I98" s="5">
        <v>0.0004</v>
      </c>
      <c r="J98" s="5">
        <v>0.0008</v>
      </c>
    </row>
    <row r="99" ht="12.75">
      <c r="A99" t="s">
        <v>140</v>
      </c>
    </row>
    <row r="100" spans="1:10" ht="12.75">
      <c r="A100" t="s">
        <v>509</v>
      </c>
      <c r="C100">
        <v>390013</v>
      </c>
      <c r="D100" t="s">
        <v>125</v>
      </c>
      <c r="E100" t="s">
        <v>17</v>
      </c>
      <c r="F100" s="3">
        <v>31750</v>
      </c>
      <c r="G100">
        <v>1579</v>
      </c>
      <c r="H100">
        <v>501.33</v>
      </c>
      <c r="I100" s="2">
        <v>0.0003</v>
      </c>
      <c r="J100" s="2">
        <v>0.0009</v>
      </c>
    </row>
    <row r="101" spans="1:10" ht="12.75">
      <c r="A101" s="1" t="s">
        <v>143</v>
      </c>
      <c r="F101" s="4">
        <v>31750</v>
      </c>
      <c r="H101" s="1">
        <v>501.33</v>
      </c>
      <c r="I101" s="5">
        <v>0.0003</v>
      </c>
      <c r="J101" s="5">
        <v>0.0009</v>
      </c>
    </row>
    <row r="102" ht="12.75">
      <c r="A102" t="s">
        <v>510</v>
      </c>
    </row>
    <row r="103" spans="1:10" ht="12.75">
      <c r="A103" t="s">
        <v>511</v>
      </c>
      <c r="C103">
        <v>593038</v>
      </c>
      <c r="D103" t="s">
        <v>111</v>
      </c>
      <c r="E103" t="s">
        <v>17</v>
      </c>
      <c r="F103" s="3">
        <v>16973</v>
      </c>
      <c r="G103">
        <v>3790</v>
      </c>
      <c r="H103">
        <v>643.28</v>
      </c>
      <c r="I103" s="2">
        <v>0.0002</v>
      </c>
      <c r="J103" s="2">
        <v>0.0011</v>
      </c>
    </row>
    <row r="104" spans="1:10" ht="12.75">
      <c r="A104" s="1" t="s">
        <v>512</v>
      </c>
      <c r="F104" s="4">
        <v>16973</v>
      </c>
      <c r="H104" s="1">
        <v>643.28</v>
      </c>
      <c r="I104" s="5">
        <v>0.0002</v>
      </c>
      <c r="J104" s="5">
        <v>0.0011</v>
      </c>
    </row>
    <row r="105" ht="12.75">
      <c r="A105" t="s">
        <v>513</v>
      </c>
    </row>
    <row r="106" spans="1:10" ht="12.75">
      <c r="A106" t="s">
        <v>514</v>
      </c>
      <c r="C106">
        <v>611012</v>
      </c>
      <c r="D106" t="s">
        <v>125</v>
      </c>
      <c r="E106" t="s">
        <v>17</v>
      </c>
      <c r="F106" s="3">
        <v>28140.5</v>
      </c>
      <c r="G106">
        <v>1112</v>
      </c>
      <c r="H106">
        <v>312.92</v>
      </c>
      <c r="I106" s="2">
        <v>0.0002</v>
      </c>
      <c r="J106" s="2">
        <v>0.0005</v>
      </c>
    </row>
    <row r="107" spans="1:10" ht="12.75">
      <c r="A107" s="1" t="s">
        <v>515</v>
      </c>
      <c r="F107" s="4">
        <v>28140.5</v>
      </c>
      <c r="H107" s="1">
        <v>312.92</v>
      </c>
      <c r="I107" s="5">
        <v>0.0002</v>
      </c>
      <c r="J107" s="5">
        <v>0.0005</v>
      </c>
    </row>
    <row r="108" ht="12.75">
      <c r="A108" t="s">
        <v>182</v>
      </c>
    </row>
    <row r="109" spans="1:10" ht="12.75">
      <c r="A109" t="s">
        <v>516</v>
      </c>
      <c r="C109">
        <v>1098565</v>
      </c>
      <c r="D109" t="s">
        <v>125</v>
      </c>
      <c r="E109" t="s">
        <v>17</v>
      </c>
      <c r="F109" s="3">
        <v>4651</v>
      </c>
      <c r="G109">
        <v>6902</v>
      </c>
      <c r="H109">
        <v>321.01</v>
      </c>
      <c r="I109" s="2">
        <v>0.0004</v>
      </c>
      <c r="J109" s="2">
        <v>0.0005</v>
      </c>
    </row>
    <row r="110" spans="1:10" ht="12.75">
      <c r="A110" s="1" t="s">
        <v>188</v>
      </c>
      <c r="F110" s="4">
        <v>4651</v>
      </c>
      <c r="H110" s="1">
        <v>321.01</v>
      </c>
      <c r="I110" s="5">
        <v>0.0004</v>
      </c>
      <c r="J110" s="5">
        <v>0.0005</v>
      </c>
    </row>
    <row r="111" ht="12.75">
      <c r="A111" t="s">
        <v>517</v>
      </c>
    </row>
    <row r="112" spans="1:10" ht="12.75">
      <c r="A112" t="s">
        <v>518</v>
      </c>
      <c r="C112">
        <v>612010</v>
      </c>
      <c r="D112" t="s">
        <v>130</v>
      </c>
      <c r="E112" t="s">
        <v>17</v>
      </c>
      <c r="F112" s="3">
        <v>1684</v>
      </c>
      <c r="G112">
        <v>2572</v>
      </c>
      <c r="H112">
        <v>43.31</v>
      </c>
      <c r="I112" s="2">
        <v>0.0001</v>
      </c>
      <c r="J112" s="2">
        <v>0.0001</v>
      </c>
    </row>
    <row r="113" spans="1:10" ht="12.75">
      <c r="A113" s="1" t="s">
        <v>519</v>
      </c>
      <c r="F113" s="4">
        <v>1684</v>
      </c>
      <c r="H113" s="1">
        <v>43.31</v>
      </c>
      <c r="I113" s="5">
        <v>0.0001</v>
      </c>
      <c r="J113" s="5">
        <v>0.0001</v>
      </c>
    </row>
    <row r="114" ht="12.75">
      <c r="A114" t="s">
        <v>520</v>
      </c>
    </row>
    <row r="115" spans="1:10" ht="12.75">
      <c r="A115" t="s">
        <v>521</v>
      </c>
      <c r="C115">
        <v>632018</v>
      </c>
      <c r="D115" t="s">
        <v>522</v>
      </c>
      <c r="E115" t="s">
        <v>17</v>
      </c>
      <c r="F115" s="3">
        <v>2000</v>
      </c>
      <c r="G115">
        <v>15540</v>
      </c>
      <c r="H115">
        <v>310.8</v>
      </c>
      <c r="I115" s="2">
        <v>0.0004</v>
      </c>
      <c r="J115" s="2">
        <v>0.0005</v>
      </c>
    </row>
    <row r="116" spans="1:10" ht="12.75">
      <c r="A116" s="1" t="s">
        <v>523</v>
      </c>
      <c r="F116" s="4">
        <v>2000</v>
      </c>
      <c r="H116" s="1">
        <v>310.8</v>
      </c>
      <c r="I116" s="5">
        <v>0.0004</v>
      </c>
      <c r="J116" s="5">
        <v>0.0005</v>
      </c>
    </row>
    <row r="117" ht="12.75">
      <c r="A117" t="s">
        <v>524</v>
      </c>
    </row>
    <row r="118" spans="1:10" ht="12.75">
      <c r="A118" t="s">
        <v>525</v>
      </c>
      <c r="C118">
        <v>739037</v>
      </c>
      <c r="D118" t="s">
        <v>130</v>
      </c>
      <c r="E118" t="s">
        <v>17</v>
      </c>
      <c r="F118" s="3">
        <v>1100</v>
      </c>
      <c r="G118">
        <v>28820</v>
      </c>
      <c r="H118">
        <v>317.02</v>
      </c>
      <c r="I118" s="2">
        <v>0.0003</v>
      </c>
      <c r="J118" s="2">
        <v>0.0005</v>
      </c>
    </row>
    <row r="119" spans="1:10" ht="12.75">
      <c r="A119" s="1" t="s">
        <v>526</v>
      </c>
      <c r="F119" s="4">
        <v>1100</v>
      </c>
      <c r="H119" s="1">
        <v>317.02</v>
      </c>
      <c r="I119" s="5">
        <v>0.0003</v>
      </c>
      <c r="J119" s="5">
        <v>0.0005</v>
      </c>
    </row>
    <row r="120" ht="12.75">
      <c r="A120" t="s">
        <v>204</v>
      </c>
    </row>
    <row r="121" spans="1:10" ht="12.75">
      <c r="A121" t="s">
        <v>527</v>
      </c>
      <c r="C121">
        <v>777037</v>
      </c>
      <c r="D121" t="s">
        <v>206</v>
      </c>
      <c r="E121" t="s">
        <v>17</v>
      </c>
      <c r="F121" s="3">
        <v>31228.8</v>
      </c>
      <c r="G121">
        <v>941</v>
      </c>
      <c r="H121">
        <v>293.86</v>
      </c>
      <c r="I121" s="2">
        <v>0.0001</v>
      </c>
      <c r="J121" s="2">
        <v>0.0005</v>
      </c>
    </row>
    <row r="122" spans="1:10" ht="12.75">
      <c r="A122" s="1" t="s">
        <v>207</v>
      </c>
      <c r="F122" s="4">
        <v>31228.8</v>
      </c>
      <c r="H122" s="1">
        <v>293.86</v>
      </c>
      <c r="I122" s="5">
        <v>0.0001</v>
      </c>
      <c r="J122" s="5">
        <v>0.0005</v>
      </c>
    </row>
    <row r="123" ht="12.75">
      <c r="A123" t="s">
        <v>528</v>
      </c>
    </row>
    <row r="124" spans="1:10" ht="12.75">
      <c r="A124" t="s">
        <v>529</v>
      </c>
      <c r="C124">
        <v>1081868</v>
      </c>
      <c r="D124" t="s">
        <v>136</v>
      </c>
      <c r="E124" t="s">
        <v>17</v>
      </c>
      <c r="F124" s="3">
        <v>10000</v>
      </c>
      <c r="G124">
        <v>4284</v>
      </c>
      <c r="H124">
        <v>428.4</v>
      </c>
      <c r="I124" s="2">
        <v>0.0005</v>
      </c>
      <c r="J124" s="2">
        <v>0.0007</v>
      </c>
    </row>
    <row r="125" spans="1:10" ht="12.75">
      <c r="A125" s="1" t="s">
        <v>530</v>
      </c>
      <c r="F125" s="4">
        <v>10000</v>
      </c>
      <c r="H125" s="1">
        <v>428.4</v>
      </c>
      <c r="I125" s="5">
        <v>0.0005</v>
      </c>
      <c r="J125" s="5">
        <v>0.0007</v>
      </c>
    </row>
    <row r="126" ht="12.75">
      <c r="A126" t="s">
        <v>531</v>
      </c>
    </row>
    <row r="127" spans="1:10" ht="12.75">
      <c r="A127" t="s">
        <v>532</v>
      </c>
      <c r="C127">
        <v>759019</v>
      </c>
      <c r="D127" t="s">
        <v>125</v>
      </c>
      <c r="E127" t="s">
        <v>17</v>
      </c>
      <c r="F127">
        <v>297</v>
      </c>
      <c r="G127">
        <v>71700</v>
      </c>
      <c r="H127">
        <v>212.95</v>
      </c>
      <c r="I127" s="2">
        <v>0.0001</v>
      </c>
      <c r="J127" s="2">
        <v>0.0004</v>
      </c>
    </row>
    <row r="128" spans="1:10" ht="12.75">
      <c r="A128" s="1" t="s">
        <v>533</v>
      </c>
      <c r="F128" s="1">
        <v>297</v>
      </c>
      <c r="H128" s="1">
        <v>212.95</v>
      </c>
      <c r="I128" s="5">
        <v>0.0001</v>
      </c>
      <c r="J128" s="5">
        <v>0.0004</v>
      </c>
    </row>
    <row r="129" ht="12.75">
      <c r="A129" t="s">
        <v>534</v>
      </c>
    </row>
    <row r="130" spans="1:10" ht="12.75">
      <c r="A130" t="s">
        <v>535</v>
      </c>
      <c r="C130">
        <v>585018</v>
      </c>
      <c r="D130" t="s">
        <v>241</v>
      </c>
      <c r="E130" t="s">
        <v>17</v>
      </c>
      <c r="F130" s="3">
        <v>3755</v>
      </c>
      <c r="G130">
        <v>11740</v>
      </c>
      <c r="H130">
        <v>440.84</v>
      </c>
      <c r="I130" s="2">
        <v>0.0002</v>
      </c>
      <c r="J130" s="2">
        <v>0.0007</v>
      </c>
    </row>
    <row r="131" spans="1:10" ht="12.75">
      <c r="A131" s="1" t="s">
        <v>536</v>
      </c>
      <c r="F131" s="4">
        <v>3755</v>
      </c>
      <c r="H131" s="1">
        <v>440.84</v>
      </c>
      <c r="I131" s="5">
        <v>0.0002</v>
      </c>
      <c r="J131" s="5">
        <v>0.0007</v>
      </c>
    </row>
    <row r="132" ht="12.75">
      <c r="A132" t="s">
        <v>223</v>
      </c>
    </row>
    <row r="133" spans="1:10" ht="12.75">
      <c r="A133" t="s">
        <v>537</v>
      </c>
      <c r="C133">
        <v>723007</v>
      </c>
      <c r="D133" t="s">
        <v>125</v>
      </c>
      <c r="E133" t="s">
        <v>17</v>
      </c>
      <c r="F133" s="3">
        <v>3217</v>
      </c>
      <c r="G133">
        <v>6558</v>
      </c>
      <c r="H133">
        <v>210.97</v>
      </c>
      <c r="I133" s="2">
        <v>0.0001</v>
      </c>
      <c r="J133" s="2">
        <v>0.0004</v>
      </c>
    </row>
    <row r="134" spans="1:10" ht="12.75">
      <c r="A134" s="1" t="s">
        <v>225</v>
      </c>
      <c r="F134" s="4">
        <v>3217</v>
      </c>
      <c r="H134" s="1">
        <v>210.97</v>
      </c>
      <c r="I134" s="5">
        <v>0.0001</v>
      </c>
      <c r="J134" s="5">
        <v>0.0004</v>
      </c>
    </row>
    <row r="135" ht="12.75">
      <c r="A135" t="s">
        <v>538</v>
      </c>
    </row>
    <row r="136" spans="1:10" ht="12.75">
      <c r="A136" t="s">
        <v>539</v>
      </c>
      <c r="C136">
        <v>387019</v>
      </c>
      <c r="D136" t="s">
        <v>125</v>
      </c>
      <c r="E136" t="s">
        <v>17</v>
      </c>
      <c r="F136" s="3">
        <v>2027</v>
      </c>
      <c r="G136">
        <v>5602</v>
      </c>
      <c r="H136">
        <v>113.55</v>
      </c>
      <c r="I136" s="2">
        <v>0.0001</v>
      </c>
      <c r="J136" s="2">
        <v>0.0002</v>
      </c>
    </row>
    <row r="137" spans="1:10" ht="12.75">
      <c r="A137" s="1" t="s">
        <v>540</v>
      </c>
      <c r="F137" s="4">
        <v>2027</v>
      </c>
      <c r="H137" s="1">
        <v>113.55</v>
      </c>
      <c r="I137" s="5">
        <v>0.0001</v>
      </c>
      <c r="J137" s="5">
        <v>0.0002</v>
      </c>
    </row>
    <row r="138" ht="12.75">
      <c r="A138" t="s">
        <v>239</v>
      </c>
    </row>
    <row r="139" spans="1:10" ht="12.75">
      <c r="A139" t="s">
        <v>541</v>
      </c>
      <c r="C139">
        <v>767012</v>
      </c>
      <c r="D139" t="s">
        <v>241</v>
      </c>
      <c r="E139" t="s">
        <v>17</v>
      </c>
      <c r="F139" s="3">
        <v>38119</v>
      </c>
      <c r="G139">
        <v>741.6</v>
      </c>
      <c r="H139">
        <v>282.69</v>
      </c>
      <c r="I139" s="2">
        <v>0.0002</v>
      </c>
      <c r="J139" s="2">
        <v>0.0005</v>
      </c>
    </row>
    <row r="140" spans="1:10" ht="12.75">
      <c r="A140" s="1" t="s">
        <v>242</v>
      </c>
      <c r="F140" s="4">
        <v>38119</v>
      </c>
      <c r="H140" s="1">
        <v>282.69</v>
      </c>
      <c r="I140" s="5">
        <v>0.0002</v>
      </c>
      <c r="J140" s="5">
        <v>0.0005</v>
      </c>
    </row>
    <row r="141" ht="12.75">
      <c r="A141" t="s">
        <v>243</v>
      </c>
    </row>
    <row r="142" spans="1:10" ht="12.75">
      <c r="A142" t="s">
        <v>542</v>
      </c>
      <c r="C142">
        <v>608018</v>
      </c>
      <c r="D142" t="s">
        <v>130</v>
      </c>
      <c r="E142" t="s">
        <v>17</v>
      </c>
      <c r="F142" s="3">
        <v>37600</v>
      </c>
      <c r="G142">
        <v>1130</v>
      </c>
      <c r="H142">
        <v>424.88</v>
      </c>
      <c r="I142" s="2">
        <v>0.0002</v>
      </c>
      <c r="J142" s="2">
        <v>0.0007</v>
      </c>
    </row>
    <row r="143" spans="1:10" ht="12.75">
      <c r="A143" t="s">
        <v>543</v>
      </c>
      <c r="C143">
        <v>1104280</v>
      </c>
      <c r="D143" t="s">
        <v>544</v>
      </c>
      <c r="E143" t="s">
        <v>17</v>
      </c>
      <c r="F143" s="3">
        <v>41539</v>
      </c>
      <c r="G143">
        <v>1166</v>
      </c>
      <c r="H143">
        <v>484.34</v>
      </c>
      <c r="I143" s="2">
        <v>0.0004</v>
      </c>
      <c r="J143" s="2">
        <v>0.0008</v>
      </c>
    </row>
    <row r="144" spans="1:10" ht="12.75">
      <c r="A144" s="1" t="s">
        <v>247</v>
      </c>
      <c r="F144" s="4">
        <v>79139</v>
      </c>
      <c r="H144" s="1">
        <v>909.22</v>
      </c>
      <c r="I144" s="5">
        <v>0.0003</v>
      </c>
      <c r="J144" s="5">
        <v>0.0015</v>
      </c>
    </row>
    <row r="145" ht="12.75">
      <c r="A145" t="s">
        <v>248</v>
      </c>
    </row>
    <row r="146" spans="1:10" ht="12.75">
      <c r="A146" t="s">
        <v>545</v>
      </c>
      <c r="C146">
        <v>1081942</v>
      </c>
      <c r="D146" t="s">
        <v>125</v>
      </c>
      <c r="E146" t="s">
        <v>17</v>
      </c>
      <c r="F146" s="3">
        <v>127593</v>
      </c>
      <c r="G146">
        <v>543.1</v>
      </c>
      <c r="H146">
        <v>692.96</v>
      </c>
      <c r="I146" s="2">
        <v>0.0003</v>
      </c>
      <c r="J146" s="2">
        <v>0.0012</v>
      </c>
    </row>
    <row r="147" spans="1:10" ht="12.75">
      <c r="A147" s="1" t="s">
        <v>251</v>
      </c>
      <c r="F147" s="4">
        <v>127593</v>
      </c>
      <c r="H147" s="1">
        <v>692.96</v>
      </c>
      <c r="I147" s="5">
        <v>0.0003</v>
      </c>
      <c r="J147" s="5">
        <v>0.0012</v>
      </c>
    </row>
    <row r="148" ht="12.75">
      <c r="A148" t="s">
        <v>546</v>
      </c>
    </row>
    <row r="149" spans="1:10" ht="12.75">
      <c r="A149" t="s">
        <v>547</v>
      </c>
      <c r="C149">
        <v>1081082</v>
      </c>
      <c r="D149" t="s">
        <v>191</v>
      </c>
      <c r="E149" t="s">
        <v>17</v>
      </c>
      <c r="F149">
        <v>0.24</v>
      </c>
      <c r="G149">
        <v>3653</v>
      </c>
      <c r="H149">
        <v>0.01</v>
      </c>
      <c r="I149" s="2">
        <v>0</v>
      </c>
      <c r="J149" s="2">
        <v>0</v>
      </c>
    </row>
    <row r="150" spans="1:10" ht="12.75">
      <c r="A150" s="1" t="s">
        <v>548</v>
      </c>
      <c r="F150" s="1">
        <v>0.24</v>
      </c>
      <c r="H150" s="1">
        <v>0.01</v>
      </c>
      <c r="I150" s="5">
        <v>0</v>
      </c>
      <c r="J150" s="5">
        <v>0</v>
      </c>
    </row>
    <row r="151" ht="12.75">
      <c r="A151" t="s">
        <v>252</v>
      </c>
    </row>
    <row r="152" spans="1:10" ht="12.75">
      <c r="A152" t="s">
        <v>549</v>
      </c>
      <c r="C152">
        <v>198010</v>
      </c>
      <c r="D152" t="s">
        <v>125</v>
      </c>
      <c r="E152" t="s">
        <v>17</v>
      </c>
      <c r="F152" s="3">
        <v>27893</v>
      </c>
      <c r="G152">
        <v>1811</v>
      </c>
      <c r="H152">
        <v>505.14</v>
      </c>
      <c r="I152" s="2">
        <v>0.0003</v>
      </c>
      <c r="J152" s="2">
        <v>0.0009</v>
      </c>
    </row>
    <row r="153" spans="1:10" ht="12.75">
      <c r="A153" s="1" t="s">
        <v>254</v>
      </c>
      <c r="F153" s="4">
        <v>27893</v>
      </c>
      <c r="H153" s="1">
        <v>505.14</v>
      </c>
      <c r="I153" s="5">
        <v>0.0003</v>
      </c>
      <c r="J153" s="5">
        <v>0.0009</v>
      </c>
    </row>
    <row r="154" ht="12.75">
      <c r="A154" t="s">
        <v>550</v>
      </c>
    </row>
    <row r="155" spans="1:10" ht="12.75">
      <c r="A155" t="s">
        <v>551</v>
      </c>
      <c r="C155">
        <v>694034</v>
      </c>
      <c r="D155" t="s">
        <v>130</v>
      </c>
      <c r="E155" t="s">
        <v>17</v>
      </c>
      <c r="F155" s="3">
        <v>5746</v>
      </c>
      <c r="G155">
        <v>1867</v>
      </c>
      <c r="H155">
        <v>107.28</v>
      </c>
      <c r="I155" s="2">
        <v>0.0002</v>
      </c>
      <c r="J155" s="2">
        <v>0.0002</v>
      </c>
    </row>
    <row r="156" spans="1:10" ht="12.75">
      <c r="A156" s="1" t="s">
        <v>552</v>
      </c>
      <c r="F156" s="4">
        <v>5746</v>
      </c>
      <c r="H156" s="1">
        <v>107.28</v>
      </c>
      <c r="I156" s="5">
        <v>0.0002</v>
      </c>
      <c r="J156" s="5">
        <v>0.0002</v>
      </c>
    </row>
    <row r="157" ht="12.75">
      <c r="A157" t="s">
        <v>553</v>
      </c>
    </row>
    <row r="158" spans="1:10" ht="12.75">
      <c r="A158" t="s">
        <v>554</v>
      </c>
      <c r="C158">
        <v>829010</v>
      </c>
      <c r="D158" t="s">
        <v>206</v>
      </c>
      <c r="E158" t="s">
        <v>17</v>
      </c>
      <c r="F158" s="3">
        <v>14256</v>
      </c>
      <c r="G158">
        <v>2509</v>
      </c>
      <c r="H158">
        <v>357.68</v>
      </c>
      <c r="I158" s="2">
        <v>0.0002</v>
      </c>
      <c r="J158" s="2">
        <v>0.0006</v>
      </c>
    </row>
    <row r="159" spans="1:10" ht="12.75">
      <c r="A159" s="1" t="s">
        <v>555</v>
      </c>
      <c r="F159" s="4">
        <v>14256</v>
      </c>
      <c r="H159" s="1">
        <v>357.68</v>
      </c>
      <c r="I159" s="5">
        <v>0.0002</v>
      </c>
      <c r="J159" s="5">
        <v>0.0006</v>
      </c>
    </row>
    <row r="160" ht="12.75">
      <c r="A160" t="s">
        <v>556</v>
      </c>
    </row>
    <row r="161" spans="1:10" ht="12.75">
      <c r="A161" t="s">
        <v>557</v>
      </c>
      <c r="C161">
        <v>224014</v>
      </c>
      <c r="D161" t="s">
        <v>241</v>
      </c>
      <c r="E161" t="s">
        <v>17</v>
      </c>
      <c r="F161" s="3">
        <v>8350</v>
      </c>
      <c r="G161">
        <v>3769</v>
      </c>
      <c r="H161">
        <v>314.71</v>
      </c>
      <c r="I161" s="2">
        <v>0.0002</v>
      </c>
      <c r="J161" s="2">
        <v>0.0005</v>
      </c>
    </row>
    <row r="162" spans="1:10" ht="12.75">
      <c r="A162" s="1" t="s">
        <v>558</v>
      </c>
      <c r="F162" s="4">
        <v>8350</v>
      </c>
      <c r="H162" s="1">
        <v>314.71</v>
      </c>
      <c r="I162" s="5">
        <v>0.0002</v>
      </c>
      <c r="J162" s="5">
        <v>0.0005</v>
      </c>
    </row>
    <row r="163" ht="12.75">
      <c r="A163" t="s">
        <v>559</v>
      </c>
    </row>
    <row r="164" spans="1:10" ht="12.75">
      <c r="A164" t="s">
        <v>560</v>
      </c>
      <c r="C164">
        <v>1082551</v>
      </c>
      <c r="D164" t="s">
        <v>206</v>
      </c>
      <c r="E164" t="s">
        <v>17</v>
      </c>
      <c r="F164" s="3">
        <v>8844.64</v>
      </c>
      <c r="G164">
        <v>864.8</v>
      </c>
      <c r="H164">
        <v>76.49</v>
      </c>
      <c r="I164" s="2">
        <v>0.0001</v>
      </c>
      <c r="J164" s="2">
        <v>0.0001</v>
      </c>
    </row>
    <row r="165" spans="1:10" ht="12.75">
      <c r="A165" s="1" t="s">
        <v>561</v>
      </c>
      <c r="F165" s="4">
        <v>8844.64</v>
      </c>
      <c r="H165" s="1">
        <v>76.49</v>
      </c>
      <c r="I165" s="5">
        <v>0.0001</v>
      </c>
      <c r="J165" s="5">
        <v>0.0001</v>
      </c>
    </row>
    <row r="166" ht="12.75">
      <c r="A166" t="s">
        <v>259</v>
      </c>
    </row>
    <row r="167" spans="1:10" ht="12.75">
      <c r="A167" t="s">
        <v>562</v>
      </c>
      <c r="C167">
        <v>323014</v>
      </c>
      <c r="D167" t="s">
        <v>125</v>
      </c>
      <c r="E167" t="s">
        <v>17</v>
      </c>
      <c r="F167" s="3">
        <v>7349.67</v>
      </c>
      <c r="G167">
        <v>6527</v>
      </c>
      <c r="H167">
        <v>479.71</v>
      </c>
      <c r="I167" s="2">
        <v>0.0002</v>
      </c>
      <c r="J167" s="2">
        <v>0.0008</v>
      </c>
    </row>
    <row r="168" spans="1:10" ht="12.75">
      <c r="A168" s="1" t="s">
        <v>266</v>
      </c>
      <c r="F168" s="4">
        <v>7349.67</v>
      </c>
      <c r="H168" s="1">
        <v>479.71</v>
      </c>
      <c r="I168" s="5">
        <v>0.0002</v>
      </c>
      <c r="J168" s="5">
        <v>0.0008</v>
      </c>
    </row>
    <row r="169" ht="12.75">
      <c r="A169" t="s">
        <v>563</v>
      </c>
    </row>
    <row r="170" spans="1:10" ht="12.75">
      <c r="A170" t="s">
        <v>564</v>
      </c>
      <c r="C170">
        <v>260018</v>
      </c>
      <c r="D170" t="s">
        <v>565</v>
      </c>
      <c r="E170" t="s">
        <v>17</v>
      </c>
      <c r="F170" s="3">
        <v>15000</v>
      </c>
      <c r="G170">
        <v>1933</v>
      </c>
      <c r="H170">
        <v>289.95</v>
      </c>
      <c r="I170" s="2">
        <v>0.0001</v>
      </c>
      <c r="J170" s="2">
        <v>0.0005</v>
      </c>
    </row>
    <row r="171" spans="1:10" ht="12.75">
      <c r="A171" s="1" t="s">
        <v>566</v>
      </c>
      <c r="F171" s="4">
        <v>15000</v>
      </c>
      <c r="H171" s="1">
        <v>289.95</v>
      </c>
      <c r="I171" s="5">
        <v>0.0001</v>
      </c>
      <c r="J171" s="5">
        <v>0.0005</v>
      </c>
    </row>
    <row r="172" ht="12.75">
      <c r="A172" t="s">
        <v>567</v>
      </c>
    </row>
    <row r="173" spans="1:10" ht="12.75">
      <c r="A173" t="s">
        <v>568</v>
      </c>
      <c r="C173">
        <v>394015</v>
      </c>
      <c r="D173" t="s">
        <v>470</v>
      </c>
      <c r="E173" t="s">
        <v>17</v>
      </c>
      <c r="F173" s="3">
        <v>1344159</v>
      </c>
      <c r="G173">
        <v>29.1</v>
      </c>
      <c r="H173">
        <v>391.15</v>
      </c>
      <c r="I173" s="2">
        <v>0.0002</v>
      </c>
      <c r="J173" s="2">
        <v>0.0007</v>
      </c>
    </row>
    <row r="174" spans="1:10" ht="12.75">
      <c r="A174" s="1" t="s">
        <v>569</v>
      </c>
      <c r="F174" s="4">
        <v>1344159</v>
      </c>
      <c r="H174" s="1">
        <v>391.15</v>
      </c>
      <c r="I174" s="5">
        <v>0.0002</v>
      </c>
      <c r="J174" s="5">
        <v>0.0007</v>
      </c>
    </row>
    <row r="175" ht="12.75">
      <c r="A175" t="s">
        <v>570</v>
      </c>
    </row>
    <row r="176" spans="1:10" ht="12.75">
      <c r="A176" t="s">
        <v>571</v>
      </c>
      <c r="C176">
        <v>1081165</v>
      </c>
      <c r="D176" t="s">
        <v>241</v>
      </c>
      <c r="E176" t="s">
        <v>17</v>
      </c>
      <c r="F176" s="3">
        <v>160000</v>
      </c>
      <c r="G176">
        <v>453.9</v>
      </c>
      <c r="H176">
        <v>726.24</v>
      </c>
      <c r="I176" s="2">
        <v>0.0002</v>
      </c>
      <c r="J176" s="2">
        <v>0.0012</v>
      </c>
    </row>
    <row r="177" spans="1:10" ht="12.75">
      <c r="A177" s="1" t="s">
        <v>572</v>
      </c>
      <c r="F177" s="4">
        <v>160000</v>
      </c>
      <c r="H177" s="1">
        <v>726.24</v>
      </c>
      <c r="I177" s="5">
        <v>0.0002</v>
      </c>
      <c r="J177" s="5">
        <v>0.0012</v>
      </c>
    </row>
    <row r="178" ht="12.75">
      <c r="A178" t="s">
        <v>287</v>
      </c>
    </row>
    <row r="179" spans="1:10" ht="12.75">
      <c r="A179" t="s">
        <v>573</v>
      </c>
      <c r="C179">
        <v>445015</v>
      </c>
      <c r="D179" t="s">
        <v>289</v>
      </c>
      <c r="E179" t="s">
        <v>17</v>
      </c>
      <c r="F179" s="3">
        <v>21013</v>
      </c>
      <c r="G179">
        <v>1627</v>
      </c>
      <c r="H179">
        <v>341.88</v>
      </c>
      <c r="I179" s="2">
        <v>0.0004</v>
      </c>
      <c r="J179" s="2">
        <v>0.0006</v>
      </c>
    </row>
    <row r="180" spans="1:10" ht="12.75">
      <c r="A180" s="1" t="s">
        <v>290</v>
      </c>
      <c r="F180" s="4">
        <v>21013</v>
      </c>
      <c r="H180" s="1">
        <v>341.88</v>
      </c>
      <c r="I180" s="5">
        <v>0.0004</v>
      </c>
      <c r="J180" s="5">
        <v>0.0006</v>
      </c>
    </row>
    <row r="181" ht="12.75">
      <c r="A181" t="s">
        <v>574</v>
      </c>
    </row>
    <row r="182" spans="1:10" ht="12.75">
      <c r="A182" t="s">
        <v>575</v>
      </c>
      <c r="C182">
        <v>1091354</v>
      </c>
      <c r="D182" t="s">
        <v>125</v>
      </c>
      <c r="E182" t="s">
        <v>17</v>
      </c>
      <c r="F182" s="3">
        <v>4000</v>
      </c>
      <c r="G182">
        <v>2757</v>
      </c>
      <c r="H182">
        <v>110.28</v>
      </c>
      <c r="I182" s="2">
        <v>0.0001</v>
      </c>
      <c r="J182" s="2">
        <v>0.0002</v>
      </c>
    </row>
    <row r="183" spans="1:10" ht="12.75">
      <c r="A183" s="1" t="s">
        <v>576</v>
      </c>
      <c r="F183" s="4">
        <v>4000</v>
      </c>
      <c r="H183" s="1">
        <v>110.28</v>
      </c>
      <c r="I183" s="5">
        <v>0.0001</v>
      </c>
      <c r="J183" s="5">
        <v>0.0002</v>
      </c>
    </row>
    <row r="184" ht="12.75">
      <c r="A184" t="s">
        <v>329</v>
      </c>
    </row>
    <row r="185" spans="1:10" ht="12.75">
      <c r="A185" t="s">
        <v>577</v>
      </c>
      <c r="C185">
        <v>1095835</v>
      </c>
      <c r="D185" t="s">
        <v>125</v>
      </c>
      <c r="E185" t="s">
        <v>17</v>
      </c>
      <c r="F185" s="3">
        <v>12666.67</v>
      </c>
      <c r="G185">
        <v>1694</v>
      </c>
      <c r="H185">
        <v>214.57</v>
      </c>
      <c r="I185" s="2">
        <v>0.0002</v>
      </c>
      <c r="J185" s="2">
        <v>0.0004</v>
      </c>
    </row>
    <row r="186" spans="1:10" ht="12.75">
      <c r="A186" s="1" t="s">
        <v>331</v>
      </c>
      <c r="F186" s="4">
        <v>12666.67</v>
      </c>
      <c r="H186" s="1">
        <v>214.57</v>
      </c>
      <c r="I186" s="5">
        <v>0.0002</v>
      </c>
      <c r="J186" s="5">
        <v>0.0004</v>
      </c>
    </row>
    <row r="187" ht="12.75">
      <c r="A187" t="s">
        <v>578</v>
      </c>
    </row>
    <row r="188" spans="1:10" ht="12.75">
      <c r="A188" t="s">
        <v>579</v>
      </c>
      <c r="C188">
        <v>1104249</v>
      </c>
      <c r="D188" t="s">
        <v>206</v>
      </c>
      <c r="E188" t="s">
        <v>17</v>
      </c>
      <c r="F188" s="3">
        <v>2000</v>
      </c>
      <c r="G188">
        <v>11010</v>
      </c>
      <c r="H188">
        <v>220.2</v>
      </c>
      <c r="I188" s="2">
        <v>0.0001</v>
      </c>
      <c r="J188" s="2">
        <v>0.0004</v>
      </c>
    </row>
    <row r="189" spans="1:10" ht="12.75">
      <c r="A189" s="1" t="s">
        <v>580</v>
      </c>
      <c r="F189" s="4">
        <v>2000</v>
      </c>
      <c r="H189" s="1">
        <v>220.2</v>
      </c>
      <c r="I189" s="5">
        <v>0.0001</v>
      </c>
      <c r="J189" s="5">
        <v>0.0004</v>
      </c>
    </row>
    <row r="190" ht="12.75">
      <c r="A190" t="s">
        <v>345</v>
      </c>
    </row>
    <row r="191" spans="1:10" ht="12.75">
      <c r="A191" t="s">
        <v>581</v>
      </c>
      <c r="C191">
        <v>566018</v>
      </c>
      <c r="D191" t="s">
        <v>241</v>
      </c>
      <c r="E191" t="s">
        <v>17</v>
      </c>
      <c r="F191" s="3">
        <v>17600</v>
      </c>
      <c r="G191">
        <v>2245</v>
      </c>
      <c r="H191">
        <v>395.12</v>
      </c>
      <c r="I191" s="2">
        <v>0.0003</v>
      </c>
      <c r="J191" s="2">
        <v>0.0007</v>
      </c>
    </row>
    <row r="192" spans="1:10" ht="12.75">
      <c r="A192" s="1" t="s">
        <v>347</v>
      </c>
      <c r="F192" s="4">
        <v>17600</v>
      </c>
      <c r="H192" s="1">
        <v>395.12</v>
      </c>
      <c r="I192" s="5">
        <v>0.0003</v>
      </c>
      <c r="J192" s="5">
        <v>0.0007</v>
      </c>
    </row>
    <row r="193" ht="12.75">
      <c r="A193" t="s">
        <v>582</v>
      </c>
    </row>
    <row r="194" spans="1:10" ht="12.75">
      <c r="A194" t="s">
        <v>582</v>
      </c>
      <c r="C194">
        <v>1120609</v>
      </c>
      <c r="D194" t="s">
        <v>544</v>
      </c>
      <c r="E194" t="s">
        <v>17</v>
      </c>
      <c r="F194" s="3">
        <v>16915</v>
      </c>
      <c r="G194">
        <v>2174</v>
      </c>
      <c r="H194">
        <v>367.73</v>
      </c>
      <c r="I194" s="2">
        <v>0.0002</v>
      </c>
      <c r="J194" s="2">
        <v>0.0006</v>
      </c>
    </row>
    <row r="195" spans="1:10" ht="12.75">
      <c r="A195" s="1" t="s">
        <v>583</v>
      </c>
      <c r="F195" s="4">
        <v>16915</v>
      </c>
      <c r="H195" s="1">
        <v>367.73</v>
      </c>
      <c r="I195" s="5">
        <v>0.0002</v>
      </c>
      <c r="J195" s="5">
        <v>0.0006</v>
      </c>
    </row>
    <row r="196" ht="12.75">
      <c r="A196" t="s">
        <v>584</v>
      </c>
    </row>
    <row r="197" spans="1:10" ht="12.75">
      <c r="A197" t="s">
        <v>585</v>
      </c>
      <c r="C197">
        <v>1098920</v>
      </c>
      <c r="D197" t="s">
        <v>125</v>
      </c>
      <c r="E197" t="s">
        <v>17</v>
      </c>
      <c r="F197" s="3">
        <v>79671</v>
      </c>
      <c r="G197">
        <v>695.5</v>
      </c>
      <c r="H197">
        <v>554.11</v>
      </c>
      <c r="I197" s="2">
        <v>0.0008</v>
      </c>
      <c r="J197" s="2">
        <v>0.0009</v>
      </c>
    </row>
    <row r="198" spans="1:10" ht="12.75">
      <c r="A198" s="1" t="s">
        <v>586</v>
      </c>
      <c r="F198" s="4">
        <v>79671</v>
      </c>
      <c r="H198" s="1">
        <v>554.11</v>
      </c>
      <c r="I198" s="5">
        <v>0.0008</v>
      </c>
      <c r="J198" s="5">
        <v>0.0009</v>
      </c>
    </row>
    <row r="199" spans="1:10" ht="12.75">
      <c r="A199" s="1" t="s">
        <v>587</v>
      </c>
      <c r="F199" s="4">
        <v>2184577.81</v>
      </c>
      <c r="H199" s="4">
        <v>12772.51</v>
      </c>
      <c r="I199" s="5">
        <v>0.0002</v>
      </c>
      <c r="J199" s="5">
        <v>0.0217</v>
      </c>
    </row>
    <row r="200" ht="12.75">
      <c r="A200" t="s">
        <v>152</v>
      </c>
    </row>
    <row r="201" spans="1:10" ht="12.75">
      <c r="A201" t="s">
        <v>588</v>
      </c>
      <c r="C201">
        <v>1083443</v>
      </c>
      <c r="D201" t="s">
        <v>154</v>
      </c>
      <c r="E201" t="s">
        <v>17</v>
      </c>
      <c r="F201" s="3">
        <v>6162</v>
      </c>
      <c r="G201">
        <v>1068</v>
      </c>
      <c r="H201">
        <v>65.81</v>
      </c>
      <c r="I201" s="2">
        <v>0.0003</v>
      </c>
      <c r="J201" s="2">
        <v>0.0001</v>
      </c>
    </row>
    <row r="202" spans="1:10" ht="12.75">
      <c r="A202" s="1" t="s">
        <v>156</v>
      </c>
      <c r="F202" s="4">
        <v>6162</v>
      </c>
      <c r="H202" s="1">
        <v>65.81</v>
      </c>
      <c r="I202" s="5">
        <v>0.0003</v>
      </c>
      <c r="J202" s="5">
        <v>0.0001</v>
      </c>
    </row>
    <row r="203" ht="12.75">
      <c r="A203" t="s">
        <v>589</v>
      </c>
    </row>
    <row r="204" spans="1:10" ht="12.75">
      <c r="A204" t="s">
        <v>590</v>
      </c>
      <c r="C204">
        <v>1090315</v>
      </c>
      <c r="D204" t="s">
        <v>125</v>
      </c>
      <c r="E204" t="s">
        <v>17</v>
      </c>
      <c r="F204">
        <v>0.19</v>
      </c>
      <c r="G204">
        <v>2126</v>
      </c>
      <c r="H204">
        <v>0</v>
      </c>
      <c r="I204" s="2">
        <v>0</v>
      </c>
      <c r="J204" s="2">
        <v>0</v>
      </c>
    </row>
    <row r="205" spans="1:10" ht="12.75">
      <c r="A205" s="1" t="s">
        <v>591</v>
      </c>
      <c r="F205" s="1">
        <v>0.19</v>
      </c>
      <c r="H205" s="1">
        <v>0</v>
      </c>
      <c r="I205" s="5">
        <v>0</v>
      </c>
      <c r="J205" s="5">
        <v>0</v>
      </c>
    </row>
    <row r="206" ht="12.75">
      <c r="A206" t="s">
        <v>194</v>
      </c>
    </row>
    <row r="207" spans="1:10" ht="12.75">
      <c r="A207" t="s">
        <v>592</v>
      </c>
      <c r="C207">
        <v>649012</v>
      </c>
      <c r="D207" t="s">
        <v>130</v>
      </c>
      <c r="E207" t="s">
        <v>17</v>
      </c>
      <c r="F207" s="3">
        <v>10000</v>
      </c>
      <c r="G207">
        <v>3180</v>
      </c>
      <c r="H207">
        <v>318</v>
      </c>
      <c r="I207" s="2">
        <v>0.0002</v>
      </c>
      <c r="J207" s="2">
        <v>0.0005</v>
      </c>
    </row>
    <row r="208" spans="1:10" ht="12.75">
      <c r="A208" s="1" t="s">
        <v>196</v>
      </c>
      <c r="F208" s="4">
        <v>10000</v>
      </c>
      <c r="H208" s="1">
        <v>318</v>
      </c>
      <c r="I208" s="5">
        <v>0.0002</v>
      </c>
      <c r="J208" s="5">
        <v>0.0005</v>
      </c>
    </row>
    <row r="209" ht="12.75">
      <c r="A209" t="s">
        <v>215</v>
      </c>
    </row>
    <row r="210" spans="1:10" ht="12.75">
      <c r="A210" t="s">
        <v>593</v>
      </c>
      <c r="C210">
        <v>226019</v>
      </c>
      <c r="D210" t="s">
        <v>125</v>
      </c>
      <c r="E210" t="s">
        <v>17</v>
      </c>
      <c r="F210" s="3">
        <v>123800</v>
      </c>
      <c r="G210">
        <v>443.1</v>
      </c>
      <c r="H210">
        <v>548.56</v>
      </c>
      <c r="I210" s="2">
        <v>0.0004</v>
      </c>
      <c r="J210" s="2">
        <v>0.0009</v>
      </c>
    </row>
    <row r="211" spans="1:10" ht="12.75">
      <c r="A211" s="1" t="s">
        <v>222</v>
      </c>
      <c r="F211" s="4">
        <v>123800</v>
      </c>
      <c r="H211" s="1">
        <v>548.56</v>
      </c>
      <c r="I211" s="5">
        <v>0.0004</v>
      </c>
      <c r="J211" s="5">
        <v>0.0009</v>
      </c>
    </row>
    <row r="212" ht="12.75">
      <c r="A212" t="s">
        <v>475</v>
      </c>
    </row>
    <row r="213" spans="1:10" ht="12.75">
      <c r="A213" t="s">
        <v>594</v>
      </c>
      <c r="C213">
        <v>2320166</v>
      </c>
      <c r="D213" t="s">
        <v>470</v>
      </c>
      <c r="E213" t="s">
        <v>17</v>
      </c>
      <c r="F213" s="3">
        <v>67382.73</v>
      </c>
      <c r="G213">
        <v>4.9</v>
      </c>
      <c r="H213">
        <v>3.3</v>
      </c>
      <c r="I213" s="2">
        <v>0.0002</v>
      </c>
      <c r="J213" s="2">
        <v>0</v>
      </c>
    </row>
    <row r="214" spans="1:10" ht="12.75">
      <c r="A214" s="1" t="s">
        <v>477</v>
      </c>
      <c r="F214" s="4">
        <v>67382.73</v>
      </c>
      <c r="H214" s="1">
        <v>3.3</v>
      </c>
      <c r="I214" s="5">
        <v>0.0002</v>
      </c>
      <c r="J214" s="5">
        <v>0</v>
      </c>
    </row>
    <row r="215" ht="12.75">
      <c r="A215" t="s">
        <v>595</v>
      </c>
    </row>
    <row r="216" spans="1:10" ht="12.75">
      <c r="A216" t="s">
        <v>596</v>
      </c>
      <c r="C216">
        <v>565010</v>
      </c>
      <c r="D216" t="s">
        <v>470</v>
      </c>
      <c r="E216" t="s">
        <v>17</v>
      </c>
      <c r="F216">
        <v>388</v>
      </c>
      <c r="G216" s="3">
        <v>133000</v>
      </c>
      <c r="H216">
        <v>516.04</v>
      </c>
      <c r="I216" s="2">
        <v>0.0001</v>
      </c>
      <c r="J216" s="2">
        <v>0.0009</v>
      </c>
    </row>
    <row r="217" spans="1:10" ht="12.75">
      <c r="A217" s="1" t="s">
        <v>597</v>
      </c>
      <c r="F217" s="1">
        <v>388</v>
      </c>
      <c r="H217" s="1">
        <v>516.04</v>
      </c>
      <c r="I217" s="5">
        <v>0.0001</v>
      </c>
      <c r="J217" s="5">
        <v>0.0009</v>
      </c>
    </row>
    <row r="218" ht="12.75">
      <c r="A218" t="s">
        <v>598</v>
      </c>
    </row>
    <row r="219" spans="1:10" ht="12.75">
      <c r="A219" t="s">
        <v>599</v>
      </c>
      <c r="C219">
        <v>366013</v>
      </c>
      <c r="D219" t="s">
        <v>125</v>
      </c>
      <c r="E219" t="s">
        <v>17</v>
      </c>
      <c r="F219" s="3">
        <v>255336</v>
      </c>
      <c r="G219">
        <v>27.1</v>
      </c>
      <c r="H219">
        <v>69.2</v>
      </c>
      <c r="I219" s="2">
        <v>0.0002</v>
      </c>
      <c r="J219" s="2">
        <v>0.0001</v>
      </c>
    </row>
    <row r="220" spans="1:10" ht="12.75">
      <c r="A220" s="1" t="s">
        <v>600</v>
      </c>
      <c r="F220" s="4">
        <v>255336</v>
      </c>
      <c r="H220" s="1">
        <v>69.2</v>
      </c>
      <c r="I220" s="5">
        <v>0.0002</v>
      </c>
      <c r="J220" s="5">
        <v>0.0001</v>
      </c>
    </row>
    <row r="221" ht="12.75">
      <c r="A221" t="s">
        <v>601</v>
      </c>
    </row>
    <row r="222" spans="1:10" ht="12.75">
      <c r="A222" t="s">
        <v>602</v>
      </c>
      <c r="C222">
        <v>1083682</v>
      </c>
      <c r="D222" t="s">
        <v>130</v>
      </c>
      <c r="E222" t="s">
        <v>17</v>
      </c>
      <c r="F222">
        <v>0.45</v>
      </c>
      <c r="G222">
        <v>797.4</v>
      </c>
      <c r="H222">
        <v>0</v>
      </c>
      <c r="I222" s="2">
        <v>0</v>
      </c>
      <c r="J222" s="2">
        <v>0</v>
      </c>
    </row>
    <row r="223" spans="1:10" ht="12.75">
      <c r="A223" s="1" t="s">
        <v>603</v>
      </c>
      <c r="F223" s="1">
        <v>0.45</v>
      </c>
      <c r="H223" s="1">
        <v>0</v>
      </c>
      <c r="I223" s="5">
        <v>0</v>
      </c>
      <c r="J223" s="5">
        <v>0</v>
      </c>
    </row>
    <row r="224" ht="12.75">
      <c r="A224" t="s">
        <v>604</v>
      </c>
    </row>
    <row r="225" spans="1:10" ht="12.75">
      <c r="A225" t="s">
        <v>605</v>
      </c>
      <c r="C225">
        <v>1097948</v>
      </c>
      <c r="D225" t="s">
        <v>125</v>
      </c>
      <c r="E225" t="s">
        <v>17</v>
      </c>
      <c r="F225" s="3">
        <v>5508</v>
      </c>
      <c r="G225">
        <v>3820</v>
      </c>
      <c r="H225">
        <v>210.41</v>
      </c>
      <c r="I225" s="2">
        <v>0.0004</v>
      </c>
      <c r="J225" s="2">
        <v>0.0004</v>
      </c>
    </row>
    <row r="226" spans="1:10" ht="12.75">
      <c r="A226" s="1" t="s">
        <v>606</v>
      </c>
      <c r="F226" s="4">
        <v>5508</v>
      </c>
      <c r="H226" s="1">
        <v>210.41</v>
      </c>
      <c r="I226" s="5">
        <v>0.0004</v>
      </c>
      <c r="J226" s="5">
        <v>0.0004</v>
      </c>
    </row>
    <row r="227" ht="12.75">
      <c r="A227" t="s">
        <v>607</v>
      </c>
    </row>
    <row r="228" spans="1:10" ht="12.75">
      <c r="A228" t="s">
        <v>608</v>
      </c>
      <c r="C228">
        <v>1093293</v>
      </c>
      <c r="D228" t="s">
        <v>125</v>
      </c>
      <c r="E228" t="s">
        <v>17</v>
      </c>
      <c r="F228">
        <v>0.93</v>
      </c>
      <c r="G228">
        <v>14.5</v>
      </c>
      <c r="H228">
        <v>0</v>
      </c>
      <c r="I228" s="2">
        <v>0</v>
      </c>
      <c r="J228" s="2">
        <v>0</v>
      </c>
    </row>
    <row r="229" spans="1:10" ht="12.75">
      <c r="A229" s="1" t="s">
        <v>609</v>
      </c>
      <c r="F229" s="1">
        <v>0.93</v>
      </c>
      <c r="H229" s="1">
        <v>0</v>
      </c>
      <c r="I229" s="5">
        <v>0</v>
      </c>
      <c r="J229" s="5">
        <v>0</v>
      </c>
    </row>
    <row r="230" ht="12.75">
      <c r="A230" t="s">
        <v>574</v>
      </c>
    </row>
    <row r="231" spans="1:10" ht="12.75">
      <c r="A231" s="1" t="s">
        <v>576</v>
      </c>
      <c r="F231" s="1">
        <v>0</v>
      </c>
      <c r="H231" s="1">
        <v>0</v>
      </c>
      <c r="I231" s="5">
        <v>0</v>
      </c>
      <c r="J231" s="5">
        <v>0</v>
      </c>
    </row>
    <row r="232" ht="12.75">
      <c r="A232" t="s">
        <v>610</v>
      </c>
    </row>
    <row r="233" spans="1:10" ht="12.75">
      <c r="A233" t="s">
        <v>611</v>
      </c>
      <c r="C233">
        <v>1096007</v>
      </c>
      <c r="D233" t="s">
        <v>154</v>
      </c>
      <c r="E233" t="s">
        <v>17</v>
      </c>
      <c r="F233" s="3">
        <v>94484</v>
      </c>
      <c r="G233">
        <v>137</v>
      </c>
      <c r="H233">
        <v>129.44</v>
      </c>
      <c r="I233" s="2">
        <v>0.0061</v>
      </c>
      <c r="J233" s="2">
        <v>0.0002</v>
      </c>
    </row>
    <row r="234" spans="1:10" ht="12.75">
      <c r="A234" s="1" t="s">
        <v>612</v>
      </c>
      <c r="F234" s="4">
        <v>94484</v>
      </c>
      <c r="H234" s="1">
        <v>129.44</v>
      </c>
      <c r="I234" s="5">
        <v>0.0061</v>
      </c>
      <c r="J234" s="5">
        <v>0.0002</v>
      </c>
    </row>
    <row r="235" ht="12.75">
      <c r="A235" t="s">
        <v>613</v>
      </c>
    </row>
    <row r="236" spans="1:10" ht="12.75">
      <c r="A236" t="s">
        <v>614</v>
      </c>
      <c r="C236">
        <v>1106855</v>
      </c>
      <c r="D236" t="s">
        <v>544</v>
      </c>
      <c r="E236" t="s">
        <v>17</v>
      </c>
      <c r="F236" s="3">
        <v>38600</v>
      </c>
      <c r="G236">
        <v>373.4</v>
      </c>
      <c r="H236">
        <v>144.13</v>
      </c>
      <c r="I236" s="2">
        <v>0.0017</v>
      </c>
      <c r="J236" s="2">
        <v>0.0002</v>
      </c>
    </row>
    <row r="237" spans="1:10" ht="12.75">
      <c r="A237" s="1" t="s">
        <v>615</v>
      </c>
      <c r="F237" s="4">
        <v>38600</v>
      </c>
      <c r="H237" s="1">
        <v>144.13</v>
      </c>
      <c r="I237" s="5">
        <v>0.0017</v>
      </c>
      <c r="J237" s="5">
        <v>0.0002</v>
      </c>
    </row>
    <row r="238" ht="12.75">
      <c r="A238" t="s">
        <v>616</v>
      </c>
    </row>
    <row r="239" spans="1:10" ht="12.75">
      <c r="A239" t="s">
        <v>617</v>
      </c>
      <c r="C239">
        <v>1121730</v>
      </c>
      <c r="D239" t="s">
        <v>544</v>
      </c>
      <c r="E239" t="s">
        <v>17</v>
      </c>
      <c r="F239" s="3">
        <v>11391</v>
      </c>
      <c r="G239">
        <v>930.1</v>
      </c>
      <c r="H239">
        <v>105.95</v>
      </c>
      <c r="I239" s="2">
        <v>0.0003</v>
      </c>
      <c r="J239" s="2">
        <v>0.0002</v>
      </c>
    </row>
    <row r="240" spans="1:10" ht="12.75">
      <c r="A240" s="1" t="s">
        <v>618</v>
      </c>
      <c r="F240" s="4">
        <v>11391</v>
      </c>
      <c r="H240" s="1">
        <v>105.95</v>
      </c>
      <c r="I240" s="5">
        <v>0.0003</v>
      </c>
      <c r="J240" s="5">
        <v>0.0002</v>
      </c>
    </row>
    <row r="241" spans="1:10" ht="12.75">
      <c r="A241" s="1" t="s">
        <v>619</v>
      </c>
      <c r="F241" s="4">
        <v>613053.3</v>
      </c>
      <c r="H241" s="4">
        <v>2110.84</v>
      </c>
      <c r="I241" s="5">
        <v>0.0003</v>
      </c>
      <c r="J241" s="5">
        <v>0.0036</v>
      </c>
    </row>
    <row r="242" spans="1:10" ht="12.75">
      <c r="A242" s="1" t="s">
        <v>620</v>
      </c>
      <c r="F242" s="1">
        <v>0</v>
      </c>
      <c r="H242" s="1">
        <v>0</v>
      </c>
      <c r="I242" s="5">
        <v>0</v>
      </c>
      <c r="J242" s="5">
        <v>0</v>
      </c>
    </row>
    <row r="243" spans="1:10" ht="12.75">
      <c r="A243" s="1" t="s">
        <v>29</v>
      </c>
      <c r="F243" s="4">
        <v>8869126.33</v>
      </c>
      <c r="H243" s="4">
        <v>59952.07</v>
      </c>
      <c r="I243" s="5">
        <v>0.0002</v>
      </c>
      <c r="J243" s="5">
        <v>0.1018</v>
      </c>
    </row>
    <row r="244" ht="12.75">
      <c r="A244" t="s">
        <v>30</v>
      </c>
    </row>
    <row r="245" ht="12.75">
      <c r="A245" t="s">
        <v>621</v>
      </c>
    </row>
    <row r="246" spans="1:10" ht="12.75">
      <c r="A246" t="s">
        <v>622</v>
      </c>
      <c r="C246" t="s">
        <v>623</v>
      </c>
      <c r="D246" t="s">
        <v>624</v>
      </c>
      <c r="E246" t="s">
        <v>19</v>
      </c>
      <c r="F246" s="3">
        <v>50788.73</v>
      </c>
      <c r="G246">
        <v>3914</v>
      </c>
      <c r="H246" s="3">
        <v>1987.87</v>
      </c>
      <c r="I246" s="2">
        <v>0</v>
      </c>
      <c r="J246" s="2">
        <v>0.0034</v>
      </c>
    </row>
    <row r="247" spans="1:10" ht="12.75">
      <c r="A247" s="1" t="s">
        <v>625</v>
      </c>
      <c r="F247" s="4">
        <v>50788.73</v>
      </c>
      <c r="H247" s="4">
        <v>1987.87</v>
      </c>
      <c r="I247" s="5">
        <v>0</v>
      </c>
      <c r="J247" s="5">
        <v>0.0034</v>
      </c>
    </row>
    <row r="248" ht="12.75">
      <c r="A248" t="s">
        <v>626</v>
      </c>
    </row>
    <row r="249" spans="1:10" ht="12.75">
      <c r="A249" t="s">
        <v>626</v>
      </c>
      <c r="C249" t="s">
        <v>627</v>
      </c>
      <c r="D249" t="s">
        <v>628</v>
      </c>
      <c r="E249" t="s">
        <v>19</v>
      </c>
      <c r="F249">
        <v>1.97</v>
      </c>
      <c r="G249">
        <v>171</v>
      </c>
      <c r="H249">
        <v>0</v>
      </c>
      <c r="I249" s="2">
        <v>0</v>
      </c>
      <c r="J249" s="2">
        <v>0</v>
      </c>
    </row>
    <row r="250" spans="1:10" ht="12.75">
      <c r="A250" s="1" t="s">
        <v>629</v>
      </c>
      <c r="F250" s="1">
        <v>1.97</v>
      </c>
      <c r="H250" s="1">
        <v>0</v>
      </c>
      <c r="I250" s="5">
        <v>0</v>
      </c>
      <c r="J250" s="5">
        <v>0</v>
      </c>
    </row>
    <row r="251" spans="1:10" ht="12.75">
      <c r="A251" s="1" t="s">
        <v>105</v>
      </c>
      <c r="F251" s="4">
        <v>50790.7</v>
      </c>
      <c r="H251" s="4">
        <v>1987.87</v>
      </c>
      <c r="I251" s="5">
        <v>0</v>
      </c>
      <c r="J251" s="5">
        <v>0.0034</v>
      </c>
    </row>
    <row r="252" ht="12.75">
      <c r="A252" t="s">
        <v>630</v>
      </c>
    </row>
    <row r="253" spans="1:10" ht="12.75">
      <c r="A253" t="s">
        <v>630</v>
      </c>
      <c r="C253" t="s">
        <v>631</v>
      </c>
      <c r="D253" t="s">
        <v>632</v>
      </c>
      <c r="E253" t="s">
        <v>19</v>
      </c>
      <c r="F253" s="3">
        <v>4927.5</v>
      </c>
      <c r="G253">
        <v>2914</v>
      </c>
      <c r="H253">
        <v>143.59</v>
      </c>
      <c r="I253" s="2">
        <v>0</v>
      </c>
      <c r="J253" s="2">
        <v>0.0002</v>
      </c>
    </row>
    <row r="254" spans="1:10" ht="12.75">
      <c r="A254" s="1" t="s">
        <v>633</v>
      </c>
      <c r="F254" s="4">
        <v>4927.5</v>
      </c>
      <c r="H254" s="1">
        <v>143.59</v>
      </c>
      <c r="I254" s="5">
        <v>0</v>
      </c>
      <c r="J254" s="5">
        <v>0.0002</v>
      </c>
    </row>
    <row r="255" ht="12.75">
      <c r="A255" t="s">
        <v>634</v>
      </c>
    </row>
    <row r="256" spans="1:10" ht="12.75">
      <c r="A256" t="s">
        <v>634</v>
      </c>
      <c r="C256" t="s">
        <v>635</v>
      </c>
      <c r="D256" t="s">
        <v>632</v>
      </c>
      <c r="E256" t="s">
        <v>19</v>
      </c>
      <c r="F256" s="3">
        <v>2365.2</v>
      </c>
      <c r="G256">
        <v>6128</v>
      </c>
      <c r="H256">
        <v>144.94</v>
      </c>
      <c r="I256" s="2">
        <v>0</v>
      </c>
      <c r="J256" s="2">
        <v>0.0002</v>
      </c>
    </row>
    <row r="257" spans="1:10" ht="12.75">
      <c r="A257" s="1" t="s">
        <v>636</v>
      </c>
      <c r="F257" s="4">
        <v>2365.2</v>
      </c>
      <c r="H257" s="1">
        <v>144.94</v>
      </c>
      <c r="I257" s="5">
        <v>0</v>
      </c>
      <c r="J257" s="5">
        <v>0.0002</v>
      </c>
    </row>
    <row r="258" ht="12.75">
      <c r="A258" t="s">
        <v>637</v>
      </c>
    </row>
    <row r="259" spans="1:10" ht="12.75">
      <c r="A259" t="s">
        <v>637</v>
      </c>
      <c r="C259" t="s">
        <v>638</v>
      </c>
      <c r="D259" t="s">
        <v>624</v>
      </c>
      <c r="E259" t="s">
        <v>19</v>
      </c>
      <c r="F259" s="3">
        <v>30747.6</v>
      </c>
      <c r="G259">
        <v>563</v>
      </c>
      <c r="H259">
        <v>173.11</v>
      </c>
      <c r="I259" s="2">
        <v>0.0001</v>
      </c>
      <c r="J259" s="2">
        <v>0.0003</v>
      </c>
    </row>
    <row r="260" spans="1:10" ht="12.75">
      <c r="A260" s="1" t="s">
        <v>639</v>
      </c>
      <c r="F260" s="4">
        <v>30747.6</v>
      </c>
      <c r="H260" s="1">
        <v>173.11</v>
      </c>
      <c r="I260" s="5">
        <v>0.0001</v>
      </c>
      <c r="J260" s="5">
        <v>0.0003</v>
      </c>
    </row>
    <row r="261" ht="12.75">
      <c r="A261" t="s">
        <v>640</v>
      </c>
    </row>
    <row r="262" spans="1:10" ht="12.75">
      <c r="A262" t="s">
        <v>641</v>
      </c>
      <c r="C262" t="s">
        <v>642</v>
      </c>
      <c r="D262" t="s">
        <v>643</v>
      </c>
      <c r="E262" t="s">
        <v>19</v>
      </c>
      <c r="F262" s="3">
        <v>28886.98</v>
      </c>
      <c r="G262">
        <v>46.75</v>
      </c>
      <c r="H262">
        <v>13.5</v>
      </c>
      <c r="I262" s="2">
        <v>0</v>
      </c>
      <c r="J262" s="2">
        <v>0</v>
      </c>
    </row>
    <row r="263" spans="1:10" ht="12.75">
      <c r="A263" s="1" t="s">
        <v>644</v>
      </c>
      <c r="F263" s="4">
        <v>28886.98</v>
      </c>
      <c r="H263" s="1">
        <v>13.5</v>
      </c>
      <c r="I263" s="5">
        <v>0</v>
      </c>
      <c r="J263" s="5">
        <v>0</v>
      </c>
    </row>
    <row r="264" ht="12.75">
      <c r="A264" t="s">
        <v>645</v>
      </c>
    </row>
    <row r="265" spans="1:10" ht="12.75">
      <c r="A265" t="s">
        <v>641</v>
      </c>
      <c r="C265" t="s">
        <v>646</v>
      </c>
      <c r="D265" t="s">
        <v>643</v>
      </c>
      <c r="E265" t="s">
        <v>19</v>
      </c>
      <c r="F265" s="3">
        <v>28886.98</v>
      </c>
      <c r="G265">
        <v>48.25</v>
      </c>
      <c r="H265">
        <v>13.94</v>
      </c>
      <c r="I265" s="2">
        <v>0</v>
      </c>
      <c r="J265" s="2">
        <v>0</v>
      </c>
    </row>
    <row r="266" spans="1:10" ht="12.75">
      <c r="A266" s="1" t="s">
        <v>647</v>
      </c>
      <c r="F266" s="4">
        <v>28886.98</v>
      </c>
      <c r="H266" s="1">
        <v>13.94</v>
      </c>
      <c r="I266" s="5">
        <v>0</v>
      </c>
      <c r="J266" s="5">
        <v>0</v>
      </c>
    </row>
    <row r="267" ht="12.75">
      <c r="A267" t="s">
        <v>648</v>
      </c>
    </row>
    <row r="268" spans="1:10" ht="12.75">
      <c r="A268" t="s">
        <v>649</v>
      </c>
      <c r="C268" t="s">
        <v>650</v>
      </c>
      <c r="D268" t="s">
        <v>632</v>
      </c>
      <c r="E268" t="s">
        <v>19</v>
      </c>
      <c r="F268" s="3">
        <v>9855</v>
      </c>
      <c r="G268">
        <v>717</v>
      </c>
      <c r="H268">
        <v>70.66</v>
      </c>
      <c r="I268" s="2">
        <v>0</v>
      </c>
      <c r="J268" s="2">
        <v>0.0001</v>
      </c>
    </row>
    <row r="269" spans="1:10" ht="12.75">
      <c r="A269" s="1" t="s">
        <v>651</v>
      </c>
      <c r="F269" s="4">
        <v>9855</v>
      </c>
      <c r="H269" s="1">
        <v>70.66</v>
      </c>
      <c r="I269" s="5">
        <v>0</v>
      </c>
      <c r="J269" s="5">
        <v>0.0001</v>
      </c>
    </row>
    <row r="270" ht="12.75">
      <c r="A270" t="s">
        <v>652</v>
      </c>
    </row>
    <row r="271" spans="1:10" ht="12.75">
      <c r="A271" t="s">
        <v>653</v>
      </c>
      <c r="C271" t="s">
        <v>654</v>
      </c>
      <c r="D271" t="s">
        <v>632</v>
      </c>
      <c r="E271" t="s">
        <v>19</v>
      </c>
      <c r="F271" s="3">
        <v>10840.5</v>
      </c>
      <c r="G271">
        <v>491</v>
      </c>
      <c r="H271">
        <v>53.23</v>
      </c>
      <c r="I271" s="2">
        <v>0.0001</v>
      </c>
      <c r="J271" s="2">
        <v>0.0001</v>
      </c>
    </row>
    <row r="272" spans="1:10" ht="12.75">
      <c r="A272" s="1" t="s">
        <v>655</v>
      </c>
      <c r="F272" s="4">
        <v>10840.5</v>
      </c>
      <c r="H272" s="1">
        <v>53.23</v>
      </c>
      <c r="I272" s="5">
        <v>0.0001</v>
      </c>
      <c r="J272" s="5">
        <v>0.0001</v>
      </c>
    </row>
    <row r="273" ht="12.75">
      <c r="A273" t="s">
        <v>656</v>
      </c>
    </row>
    <row r="274" spans="1:10" ht="12.75">
      <c r="A274" t="s">
        <v>656</v>
      </c>
      <c r="C274" t="s">
        <v>657</v>
      </c>
      <c r="D274" t="s">
        <v>632</v>
      </c>
      <c r="E274" t="s">
        <v>19</v>
      </c>
      <c r="F274" s="3">
        <v>12811.5</v>
      </c>
      <c r="G274">
        <v>910</v>
      </c>
      <c r="H274">
        <v>116.58</v>
      </c>
      <c r="I274" s="2">
        <v>0</v>
      </c>
      <c r="J274" s="2">
        <v>0.0002</v>
      </c>
    </row>
    <row r="275" spans="1:10" ht="12.75">
      <c r="A275" s="1" t="s">
        <v>658</v>
      </c>
      <c r="F275" s="4">
        <v>12811.5</v>
      </c>
      <c r="H275" s="1">
        <v>116.58</v>
      </c>
      <c r="I275" s="5">
        <v>0</v>
      </c>
      <c r="J275" s="5">
        <v>0.0002</v>
      </c>
    </row>
    <row r="276" ht="12.75">
      <c r="A276" t="s">
        <v>659</v>
      </c>
    </row>
    <row r="277" spans="1:10" ht="12.75">
      <c r="A277" t="s">
        <v>659</v>
      </c>
      <c r="C277" t="s">
        <v>660</v>
      </c>
      <c r="D277" t="s">
        <v>632</v>
      </c>
      <c r="E277" t="s">
        <v>19</v>
      </c>
      <c r="F277" s="3">
        <v>11826</v>
      </c>
      <c r="G277">
        <v>854</v>
      </c>
      <c r="H277">
        <v>100.99</v>
      </c>
      <c r="I277" s="2">
        <v>0</v>
      </c>
      <c r="J277" s="2">
        <v>0.0002</v>
      </c>
    </row>
    <row r="278" spans="1:10" ht="12.75">
      <c r="A278" s="1" t="s">
        <v>661</v>
      </c>
      <c r="F278" s="4">
        <v>11826</v>
      </c>
      <c r="H278" s="1">
        <v>100.99</v>
      </c>
      <c r="I278" s="5">
        <v>0</v>
      </c>
      <c r="J278" s="5">
        <v>0.0002</v>
      </c>
    </row>
    <row r="279" ht="12.75">
      <c r="A279" t="s">
        <v>662</v>
      </c>
    </row>
    <row r="280" spans="1:10" ht="12.75">
      <c r="A280" t="s">
        <v>662</v>
      </c>
      <c r="C280" t="s">
        <v>663</v>
      </c>
      <c r="D280" t="s">
        <v>664</v>
      </c>
      <c r="E280" t="s">
        <v>19</v>
      </c>
      <c r="F280" s="3">
        <v>65043</v>
      </c>
      <c r="G280">
        <v>376</v>
      </c>
      <c r="H280">
        <v>244.56</v>
      </c>
      <c r="I280" s="2">
        <v>0.0002</v>
      </c>
      <c r="J280" s="2">
        <v>0.0004</v>
      </c>
    </row>
    <row r="281" spans="1:10" ht="12.75">
      <c r="A281" s="1" t="s">
        <v>665</v>
      </c>
      <c r="F281" s="4">
        <v>65043</v>
      </c>
      <c r="H281" s="1">
        <v>244.56</v>
      </c>
      <c r="I281" s="5">
        <v>0.0002</v>
      </c>
      <c r="J281" s="5">
        <v>0.0004</v>
      </c>
    </row>
    <row r="282" spans="1:10" ht="12.75">
      <c r="A282" s="1" t="s">
        <v>106</v>
      </c>
      <c r="F282" s="4">
        <v>206190.26</v>
      </c>
      <c r="H282" s="4">
        <v>1075.11</v>
      </c>
      <c r="I282" s="5">
        <v>0</v>
      </c>
      <c r="J282" s="5">
        <v>0.0018</v>
      </c>
    </row>
    <row r="283" spans="1:10" ht="12.75">
      <c r="A283" s="1" t="s">
        <v>31</v>
      </c>
      <c r="F283" s="4">
        <v>256980.96</v>
      </c>
      <c r="H283" s="4">
        <v>3062.98</v>
      </c>
      <c r="I283" s="5">
        <v>0</v>
      </c>
      <c r="J283" s="5">
        <v>0.0052</v>
      </c>
    </row>
    <row r="284" spans="1:10" ht="12.75">
      <c r="A284" s="1" t="s">
        <v>666</v>
      </c>
      <c r="F284" s="4">
        <v>9126107.29</v>
      </c>
      <c r="H284" s="4">
        <v>63015.05</v>
      </c>
      <c r="I284" s="5">
        <v>0.0002</v>
      </c>
      <c r="J284" s="5">
        <v>0.107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גיליון26"/>
  <dimension ref="A1:P273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2.8515625" style="0" bestFit="1" customWidth="1"/>
    <col min="3" max="3" width="23.57421875" style="0" bestFit="1" customWidth="1"/>
    <col min="4" max="4" width="14.710937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4" ht="12.75">
      <c r="B5" s="9" t="s">
        <v>108</v>
      </c>
      <c r="C5" s="10"/>
      <c r="D5" s="10"/>
    </row>
    <row r="6" spans="2:3" ht="12.75">
      <c r="B6" s="9"/>
      <c r="C6" s="10"/>
    </row>
    <row r="8" spans="3:16" ht="12.75">
      <c r="C8" s="1" t="s">
        <v>101</v>
      </c>
      <c r="D8" s="1" t="s">
        <v>4</v>
      </c>
      <c r="E8" s="1" t="s">
        <v>5</v>
      </c>
      <c r="F8" s="1" t="s">
        <v>6</v>
      </c>
      <c r="G8" s="1" t="s">
        <v>34</v>
      </c>
      <c r="H8" s="1" t="s">
        <v>35</v>
      </c>
      <c r="I8" s="1" t="s">
        <v>7</v>
      </c>
      <c r="J8" s="1" t="s">
        <v>8</v>
      </c>
      <c r="K8" s="1" t="s">
        <v>9</v>
      </c>
      <c r="L8" s="1" t="s">
        <v>36</v>
      </c>
      <c r="M8" s="1" t="s">
        <v>37</v>
      </c>
      <c r="N8" s="1" t="s">
        <v>10</v>
      </c>
      <c r="O8" s="1" t="s">
        <v>102</v>
      </c>
      <c r="P8" s="1" t="s">
        <v>11</v>
      </c>
    </row>
    <row r="9" spans="7:16" ht="12.75">
      <c r="G9" t="s">
        <v>39</v>
      </c>
      <c r="H9" t="s">
        <v>40</v>
      </c>
      <c r="J9" t="s">
        <v>12</v>
      </c>
      <c r="K9" t="s">
        <v>12</v>
      </c>
      <c r="L9" t="s">
        <v>41</v>
      </c>
      <c r="M9" t="s">
        <v>42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ht="12.75">
      <c r="A11" t="s">
        <v>109</v>
      </c>
    </row>
    <row r="12" spans="1:16" ht="12.75">
      <c r="A12" t="s">
        <v>110</v>
      </c>
      <c r="C12" t="s">
        <v>111</v>
      </c>
      <c r="D12">
        <v>1115278</v>
      </c>
      <c r="E12" t="s">
        <v>112</v>
      </c>
      <c r="F12" t="s">
        <v>113</v>
      </c>
      <c r="G12" t="s">
        <v>114</v>
      </c>
      <c r="H12">
        <v>6.78</v>
      </c>
      <c r="I12" t="s">
        <v>17</v>
      </c>
      <c r="J12" s="2">
        <v>0.053</v>
      </c>
      <c r="K12" s="2">
        <v>0.0387</v>
      </c>
      <c r="L12" s="3">
        <v>200000</v>
      </c>
      <c r="M12">
        <v>118.32</v>
      </c>
      <c r="N12">
        <v>236.64</v>
      </c>
      <c r="O12" s="2">
        <v>0.0008</v>
      </c>
      <c r="P12" s="2">
        <v>0.0004</v>
      </c>
    </row>
    <row r="13" spans="1:16" ht="12.75">
      <c r="A13" s="1" t="s">
        <v>115</v>
      </c>
      <c r="H13" s="1">
        <v>6.78</v>
      </c>
      <c r="K13" s="5">
        <v>0.0387</v>
      </c>
      <c r="N13" s="1">
        <v>236.64</v>
      </c>
      <c r="O13" s="5">
        <v>0.0008</v>
      </c>
      <c r="P13" s="5">
        <v>0.0004</v>
      </c>
    </row>
    <row r="14" ht="12.75">
      <c r="A14" t="s">
        <v>116</v>
      </c>
    </row>
    <row r="15" spans="1:16" ht="12.75">
      <c r="A15" t="s">
        <v>117</v>
      </c>
      <c r="C15" t="s">
        <v>111</v>
      </c>
      <c r="D15">
        <v>6040141</v>
      </c>
      <c r="E15" t="s">
        <v>118</v>
      </c>
      <c r="F15" t="s">
        <v>119</v>
      </c>
      <c r="G15" s="6">
        <v>40213</v>
      </c>
      <c r="H15">
        <v>7.31</v>
      </c>
      <c r="I15" t="s">
        <v>17</v>
      </c>
      <c r="J15" s="2">
        <v>0.04</v>
      </c>
      <c r="K15" s="2">
        <v>0.037</v>
      </c>
      <c r="L15" s="3">
        <v>679000</v>
      </c>
      <c r="M15">
        <v>109.51</v>
      </c>
      <c r="N15">
        <v>743.57</v>
      </c>
      <c r="O15" s="2">
        <v>0.0005</v>
      </c>
      <c r="P15" s="2">
        <v>0.0013</v>
      </c>
    </row>
    <row r="16" spans="1:16" ht="12.75">
      <c r="A16" s="1" t="s">
        <v>120</v>
      </c>
      <c r="H16" s="1">
        <v>7.31</v>
      </c>
      <c r="K16" s="5">
        <v>0.037</v>
      </c>
      <c r="N16" s="1">
        <v>743.57</v>
      </c>
      <c r="O16" s="5">
        <v>0.0005</v>
      </c>
      <c r="P16" s="5">
        <v>0.0013</v>
      </c>
    </row>
    <row r="17" ht="12.75">
      <c r="A17" t="s">
        <v>121</v>
      </c>
    </row>
    <row r="18" spans="1:16" ht="12.75">
      <c r="A18" s="1" t="s">
        <v>122</v>
      </c>
      <c r="H18" s="1">
        <v>0</v>
      </c>
      <c r="N18" s="1">
        <v>0</v>
      </c>
      <c r="O18" s="5">
        <v>0</v>
      </c>
      <c r="P18" s="5">
        <v>0</v>
      </c>
    </row>
    <row r="19" ht="12.75">
      <c r="A19" t="s">
        <v>123</v>
      </c>
    </row>
    <row r="20" spans="1:16" ht="12.75">
      <c r="A20" t="s">
        <v>124</v>
      </c>
      <c r="C20" t="s">
        <v>125</v>
      </c>
      <c r="D20">
        <v>6990139</v>
      </c>
      <c r="E20" t="s">
        <v>112</v>
      </c>
      <c r="F20" t="s">
        <v>119</v>
      </c>
      <c r="G20" t="s">
        <v>126</v>
      </c>
      <c r="H20">
        <v>2.63</v>
      </c>
      <c r="I20" t="s">
        <v>17</v>
      </c>
      <c r="J20" s="2">
        <v>0.05</v>
      </c>
      <c r="K20" s="2">
        <v>0.0564</v>
      </c>
      <c r="L20" s="3">
        <v>834057.13</v>
      </c>
      <c r="M20">
        <v>119.5</v>
      </c>
      <c r="N20">
        <v>996.7</v>
      </c>
      <c r="O20" s="2">
        <v>0.0005</v>
      </c>
      <c r="P20" s="2">
        <v>0.0017</v>
      </c>
    </row>
    <row r="21" spans="1:16" ht="12.75">
      <c r="A21" s="1" t="s">
        <v>127</v>
      </c>
      <c r="H21" s="1">
        <v>2.63</v>
      </c>
      <c r="K21" s="5">
        <v>0.0564</v>
      </c>
      <c r="N21" s="1">
        <v>996.7</v>
      </c>
      <c r="O21" s="5">
        <v>0.0005</v>
      </c>
      <c r="P21" s="5">
        <v>0.0017</v>
      </c>
    </row>
    <row r="22" ht="12.75">
      <c r="A22" t="s">
        <v>128</v>
      </c>
    </row>
    <row r="23" spans="1:16" ht="12.75">
      <c r="A23" t="s">
        <v>129</v>
      </c>
      <c r="C23" t="s">
        <v>130</v>
      </c>
      <c r="D23">
        <v>6390157</v>
      </c>
      <c r="E23" t="s">
        <v>131</v>
      </c>
      <c r="F23" t="s">
        <v>119</v>
      </c>
      <c r="G23" t="s">
        <v>132</v>
      </c>
      <c r="H23">
        <v>2</v>
      </c>
      <c r="I23" t="s">
        <v>17</v>
      </c>
      <c r="J23" s="2">
        <v>0.05</v>
      </c>
      <c r="K23" s="2">
        <v>0.2237</v>
      </c>
      <c r="L23" s="3">
        <v>2756006.4</v>
      </c>
      <c r="M23">
        <v>89.1</v>
      </c>
      <c r="N23">
        <v>2455.6</v>
      </c>
      <c r="O23" s="2">
        <v>0.0018</v>
      </c>
      <c r="P23" s="2">
        <v>0.0042</v>
      </c>
    </row>
    <row r="24" spans="1:16" ht="12.75">
      <c r="A24" s="1" t="s">
        <v>133</v>
      </c>
      <c r="H24" s="1">
        <v>2</v>
      </c>
      <c r="K24" s="5">
        <v>0.2237</v>
      </c>
      <c r="N24" s="1">
        <v>2455.6</v>
      </c>
      <c r="O24" s="5">
        <v>0.0018</v>
      </c>
      <c r="P24" s="5">
        <v>0.0042</v>
      </c>
    </row>
    <row r="25" ht="12.75">
      <c r="A25" t="s">
        <v>134</v>
      </c>
    </row>
    <row r="26" spans="1:16" ht="12.75">
      <c r="A26" t="s">
        <v>135</v>
      </c>
      <c r="C26" t="s">
        <v>136</v>
      </c>
      <c r="D26">
        <v>1410208</v>
      </c>
      <c r="E26" t="s">
        <v>112</v>
      </c>
      <c r="F26" t="s">
        <v>113</v>
      </c>
      <c r="G26" s="6">
        <v>40002</v>
      </c>
      <c r="H26">
        <v>0.17</v>
      </c>
      <c r="I26" t="s">
        <v>17</v>
      </c>
      <c r="J26" s="2">
        <v>0.052</v>
      </c>
      <c r="K26" s="2">
        <v>0.0755</v>
      </c>
      <c r="L26" s="3">
        <v>80000</v>
      </c>
      <c r="M26">
        <v>108.57</v>
      </c>
      <c r="N26">
        <v>86.86</v>
      </c>
      <c r="O26" s="2">
        <v>0.0007</v>
      </c>
      <c r="P26" s="2">
        <v>0.0001</v>
      </c>
    </row>
    <row r="27" spans="1:16" ht="12.75">
      <c r="A27" t="s">
        <v>137</v>
      </c>
      <c r="C27" t="s">
        <v>136</v>
      </c>
      <c r="D27">
        <v>1410216</v>
      </c>
      <c r="E27" t="s">
        <v>112</v>
      </c>
      <c r="F27" t="s">
        <v>119</v>
      </c>
      <c r="G27" t="s">
        <v>138</v>
      </c>
      <c r="H27">
        <v>1.16</v>
      </c>
      <c r="I27" t="s">
        <v>17</v>
      </c>
      <c r="J27" s="2">
        <v>0.0335</v>
      </c>
      <c r="K27" s="2">
        <v>0.0527</v>
      </c>
      <c r="L27" s="3">
        <v>1100000</v>
      </c>
      <c r="M27">
        <v>104.96</v>
      </c>
      <c r="N27">
        <v>1154.56</v>
      </c>
      <c r="O27" s="2">
        <v>0.0033</v>
      </c>
      <c r="P27" s="2">
        <v>0.002</v>
      </c>
    </row>
    <row r="28" spans="1:16" ht="12.75">
      <c r="A28" s="1" t="s">
        <v>139</v>
      </c>
      <c r="H28" s="1">
        <v>1.09</v>
      </c>
      <c r="K28" s="5">
        <v>0.0543</v>
      </c>
      <c r="N28" s="1">
        <v>1241.42</v>
      </c>
      <c r="O28" s="5">
        <v>0.0026</v>
      </c>
      <c r="P28" s="5">
        <v>0.0021</v>
      </c>
    </row>
    <row r="29" ht="12.75">
      <c r="A29" t="s">
        <v>140</v>
      </c>
    </row>
    <row r="30" spans="1:16" ht="12.75">
      <c r="A30" t="s">
        <v>141</v>
      </c>
      <c r="C30" t="s">
        <v>125</v>
      </c>
      <c r="D30">
        <v>3900206</v>
      </c>
      <c r="E30" t="s">
        <v>112</v>
      </c>
      <c r="F30" t="s">
        <v>119</v>
      </c>
      <c r="G30" t="s">
        <v>142</v>
      </c>
      <c r="H30">
        <v>3.43</v>
      </c>
      <c r="I30" t="s">
        <v>17</v>
      </c>
      <c r="J30" s="2">
        <v>0.0425</v>
      </c>
      <c r="K30" s="2">
        <v>0.0324</v>
      </c>
      <c r="L30" s="3">
        <v>624000</v>
      </c>
      <c r="M30">
        <v>124.3</v>
      </c>
      <c r="N30">
        <v>775.63</v>
      </c>
      <c r="O30" s="2">
        <v>0.0005</v>
      </c>
      <c r="P30" s="2">
        <v>0.0013</v>
      </c>
    </row>
    <row r="31" spans="1:16" ht="12.75">
      <c r="A31" s="1" t="s">
        <v>143</v>
      </c>
      <c r="H31" s="1">
        <v>3.43</v>
      </c>
      <c r="K31" s="5">
        <v>0.0324</v>
      </c>
      <c r="N31" s="1">
        <v>775.63</v>
      </c>
      <c r="O31" s="5">
        <v>0.0005</v>
      </c>
      <c r="P31" s="5">
        <v>0.0013</v>
      </c>
    </row>
    <row r="32" ht="12.75">
      <c r="A32" t="s">
        <v>144</v>
      </c>
    </row>
    <row r="33" spans="1:16" ht="12.75">
      <c r="A33" t="s">
        <v>145</v>
      </c>
      <c r="C33" t="s">
        <v>111</v>
      </c>
      <c r="D33">
        <v>2310027</v>
      </c>
      <c r="E33" t="s">
        <v>146</v>
      </c>
      <c r="F33" t="s">
        <v>119</v>
      </c>
      <c r="G33" t="s">
        <v>147</v>
      </c>
      <c r="H33">
        <v>2.28</v>
      </c>
      <c r="I33" t="s">
        <v>17</v>
      </c>
      <c r="J33" s="2">
        <v>0.055</v>
      </c>
      <c r="K33" s="2">
        <v>0.0112</v>
      </c>
      <c r="L33" s="3">
        <v>121220</v>
      </c>
      <c r="M33">
        <v>144.52</v>
      </c>
      <c r="N33">
        <v>175.19</v>
      </c>
      <c r="O33" s="2">
        <v>0.0004</v>
      </c>
      <c r="P33" s="2">
        <v>0.0003</v>
      </c>
    </row>
    <row r="34" spans="1:16" ht="12.75">
      <c r="A34" t="s">
        <v>148</v>
      </c>
      <c r="C34" t="s">
        <v>111</v>
      </c>
      <c r="D34">
        <v>2310043</v>
      </c>
      <c r="E34" t="s">
        <v>146</v>
      </c>
      <c r="F34" t="s">
        <v>119</v>
      </c>
      <c r="G34" t="s">
        <v>149</v>
      </c>
      <c r="H34">
        <v>0.65</v>
      </c>
      <c r="I34" t="s">
        <v>17</v>
      </c>
      <c r="J34" s="2">
        <v>0.0435</v>
      </c>
      <c r="K34" s="2">
        <v>0.0244</v>
      </c>
      <c r="L34" s="3">
        <v>578443</v>
      </c>
      <c r="M34">
        <v>121.56</v>
      </c>
      <c r="N34">
        <v>703.16</v>
      </c>
      <c r="O34" s="2">
        <v>0.001</v>
      </c>
      <c r="P34" s="2">
        <v>0.0012</v>
      </c>
    </row>
    <row r="35" spans="1:16" ht="12.75">
      <c r="A35" t="s">
        <v>150</v>
      </c>
      <c r="C35" t="s">
        <v>111</v>
      </c>
      <c r="D35">
        <v>2310092</v>
      </c>
      <c r="E35" t="s">
        <v>146</v>
      </c>
      <c r="F35" t="s">
        <v>119</v>
      </c>
      <c r="G35" s="6">
        <v>40695</v>
      </c>
      <c r="H35">
        <v>3.65</v>
      </c>
      <c r="I35" t="s">
        <v>17</v>
      </c>
      <c r="J35" s="2">
        <v>0.026</v>
      </c>
      <c r="K35" s="2">
        <v>0.0151</v>
      </c>
      <c r="L35" s="3">
        <v>122482</v>
      </c>
      <c r="M35">
        <v>107.57</v>
      </c>
      <c r="N35">
        <v>131.75</v>
      </c>
      <c r="O35" s="2">
        <v>0.0001</v>
      </c>
      <c r="P35" s="2">
        <v>0.0002</v>
      </c>
    </row>
    <row r="36" spans="1:16" ht="12.75">
      <c r="A36" s="1" t="s">
        <v>151</v>
      </c>
      <c r="H36" s="1">
        <v>1.32</v>
      </c>
      <c r="K36" s="5">
        <v>0.0209</v>
      </c>
      <c r="N36" s="1">
        <v>1010.1</v>
      </c>
      <c r="O36" s="5">
        <v>0.0003</v>
      </c>
      <c r="P36" s="5">
        <v>0.0017</v>
      </c>
    </row>
    <row r="37" ht="12.75">
      <c r="A37" t="s">
        <v>152</v>
      </c>
    </row>
    <row r="38" spans="1:16" ht="12.75">
      <c r="A38" t="s">
        <v>153</v>
      </c>
      <c r="C38" t="s">
        <v>154</v>
      </c>
      <c r="D38">
        <v>1107341</v>
      </c>
      <c r="E38" t="s">
        <v>131</v>
      </c>
      <c r="F38" t="s">
        <v>113</v>
      </c>
      <c r="G38" t="s">
        <v>155</v>
      </c>
      <c r="H38">
        <v>1.46</v>
      </c>
      <c r="I38" t="s">
        <v>17</v>
      </c>
      <c r="J38" s="2">
        <v>0.05</v>
      </c>
      <c r="K38" s="2">
        <v>0.3113</v>
      </c>
      <c r="L38" s="3">
        <v>533333.44</v>
      </c>
      <c r="M38">
        <v>83.49</v>
      </c>
      <c r="N38">
        <v>445.28</v>
      </c>
      <c r="O38" s="2">
        <v>0.0013</v>
      </c>
      <c r="P38" s="2">
        <v>0.0008</v>
      </c>
    </row>
    <row r="39" spans="1:16" ht="12.75">
      <c r="A39" s="1" t="s">
        <v>156</v>
      </c>
      <c r="H39" s="1">
        <v>1.46</v>
      </c>
      <c r="K39" s="5">
        <v>0.3113</v>
      </c>
      <c r="N39" s="1">
        <v>445.28</v>
      </c>
      <c r="O39" s="5">
        <v>0.0013</v>
      </c>
      <c r="P39" s="5">
        <v>0.0008</v>
      </c>
    </row>
    <row r="40" ht="12.75">
      <c r="A40" t="s">
        <v>157</v>
      </c>
    </row>
    <row r="41" spans="1:16" ht="12.75">
      <c r="A41" t="s">
        <v>158</v>
      </c>
      <c r="C41" t="s">
        <v>130</v>
      </c>
      <c r="D41">
        <v>7980139</v>
      </c>
      <c r="E41" t="s">
        <v>159</v>
      </c>
      <c r="F41" t="s">
        <v>119</v>
      </c>
      <c r="G41" t="s">
        <v>160</v>
      </c>
      <c r="H41">
        <v>0.95</v>
      </c>
      <c r="I41" t="s">
        <v>17</v>
      </c>
      <c r="J41" s="2">
        <v>0.041</v>
      </c>
      <c r="K41" s="2">
        <v>0.1808</v>
      </c>
      <c r="L41" s="3">
        <v>82000</v>
      </c>
      <c r="M41">
        <v>107.58</v>
      </c>
      <c r="N41">
        <v>88.22</v>
      </c>
      <c r="O41" s="2">
        <v>0.0021</v>
      </c>
      <c r="P41" s="2">
        <v>0.0001</v>
      </c>
    </row>
    <row r="42" spans="1:16" ht="12.75">
      <c r="A42" t="s">
        <v>161</v>
      </c>
      <c r="C42" t="s">
        <v>130</v>
      </c>
      <c r="D42">
        <v>7980121</v>
      </c>
      <c r="E42" t="s">
        <v>159</v>
      </c>
      <c r="F42" t="s">
        <v>119</v>
      </c>
      <c r="G42" t="s">
        <v>162</v>
      </c>
      <c r="H42">
        <v>2.47</v>
      </c>
      <c r="I42" t="s">
        <v>17</v>
      </c>
      <c r="J42" s="2">
        <v>0.045</v>
      </c>
      <c r="K42" s="2">
        <v>0.3831</v>
      </c>
      <c r="L42" s="3">
        <v>3428572</v>
      </c>
      <c r="M42">
        <v>54.91</v>
      </c>
      <c r="N42">
        <v>1882.63</v>
      </c>
      <c r="O42" s="2">
        <v>0.0021</v>
      </c>
      <c r="P42" s="2">
        <v>0.0032</v>
      </c>
    </row>
    <row r="43" spans="1:16" ht="12.75">
      <c r="A43" s="1" t="s">
        <v>163</v>
      </c>
      <c r="H43" s="1">
        <v>2.4</v>
      </c>
      <c r="K43" s="5">
        <v>0.374</v>
      </c>
      <c r="N43" s="1">
        <v>1970.84</v>
      </c>
      <c r="O43" s="5">
        <v>0.0021</v>
      </c>
      <c r="P43" s="5">
        <v>0.0033</v>
      </c>
    </row>
    <row r="44" ht="12.75">
      <c r="A44" t="s">
        <v>164</v>
      </c>
    </row>
    <row r="45" spans="1:16" ht="12.75">
      <c r="A45" t="s">
        <v>165</v>
      </c>
      <c r="C45" t="s">
        <v>130</v>
      </c>
      <c r="D45">
        <v>7360043</v>
      </c>
      <c r="E45" t="s">
        <v>166</v>
      </c>
      <c r="F45" t="s">
        <v>119</v>
      </c>
      <c r="G45" t="s">
        <v>149</v>
      </c>
      <c r="H45">
        <v>1.3</v>
      </c>
      <c r="I45" t="s">
        <v>17</v>
      </c>
      <c r="J45" s="2">
        <v>0.044</v>
      </c>
      <c r="K45" s="2">
        <v>0.8239</v>
      </c>
      <c r="L45" s="3">
        <v>67600</v>
      </c>
      <c r="M45">
        <v>56.75</v>
      </c>
      <c r="N45">
        <v>38.36</v>
      </c>
      <c r="O45" s="2">
        <v>0.0003</v>
      </c>
      <c r="P45" s="2">
        <v>0.0001</v>
      </c>
    </row>
    <row r="46" spans="1:16" ht="12.75">
      <c r="A46" s="1" t="s">
        <v>167</v>
      </c>
      <c r="H46" s="1">
        <v>1.3</v>
      </c>
      <c r="K46" s="5">
        <v>0.8239</v>
      </c>
      <c r="N46" s="1">
        <v>38.36</v>
      </c>
      <c r="O46" s="5">
        <v>0.0003</v>
      </c>
      <c r="P46" s="5">
        <v>0.0001</v>
      </c>
    </row>
    <row r="47" ht="12.75">
      <c r="A47" t="s">
        <v>168</v>
      </c>
    </row>
    <row r="48" spans="1:16" ht="12.75">
      <c r="A48" t="s">
        <v>169</v>
      </c>
      <c r="C48" t="s">
        <v>111</v>
      </c>
      <c r="D48">
        <v>1093681</v>
      </c>
      <c r="E48" t="s">
        <v>170</v>
      </c>
      <c r="F48" t="s">
        <v>119</v>
      </c>
      <c r="G48" t="s">
        <v>149</v>
      </c>
      <c r="H48">
        <v>2.89</v>
      </c>
      <c r="I48" t="s">
        <v>17</v>
      </c>
      <c r="J48" s="2">
        <v>0.042</v>
      </c>
      <c r="K48" s="2">
        <v>0.0137</v>
      </c>
      <c r="L48" s="3">
        <v>1767724.26</v>
      </c>
      <c r="M48">
        <v>135.44</v>
      </c>
      <c r="N48">
        <v>2394.21</v>
      </c>
      <c r="O48" s="2">
        <v>0.0049</v>
      </c>
      <c r="P48" s="2">
        <v>0.0041</v>
      </c>
    </row>
    <row r="49" spans="1:16" ht="12.75">
      <c r="A49" t="s">
        <v>171</v>
      </c>
      <c r="C49" t="s">
        <v>111</v>
      </c>
      <c r="D49">
        <v>1110428</v>
      </c>
      <c r="E49" t="s">
        <v>118</v>
      </c>
      <c r="F49" t="s">
        <v>119</v>
      </c>
      <c r="G49" t="s">
        <v>172</v>
      </c>
      <c r="H49">
        <v>2.2</v>
      </c>
      <c r="I49" t="s">
        <v>17</v>
      </c>
      <c r="J49" s="2">
        <v>0.0405</v>
      </c>
      <c r="K49" s="2">
        <v>0.0142</v>
      </c>
      <c r="L49" s="3">
        <v>200000</v>
      </c>
      <c r="M49">
        <v>122.52</v>
      </c>
      <c r="N49">
        <v>245.04</v>
      </c>
      <c r="O49" s="2">
        <v>0.0005</v>
      </c>
      <c r="P49" s="2">
        <v>0.0004</v>
      </c>
    </row>
    <row r="50" spans="1:16" ht="12.75">
      <c r="A50" t="s">
        <v>173</v>
      </c>
      <c r="C50" t="s">
        <v>111</v>
      </c>
      <c r="D50">
        <v>1091164</v>
      </c>
      <c r="E50" t="s">
        <v>118</v>
      </c>
      <c r="F50" t="s">
        <v>119</v>
      </c>
      <c r="G50" t="s">
        <v>174</v>
      </c>
      <c r="H50">
        <v>2.94</v>
      </c>
      <c r="I50" t="s">
        <v>17</v>
      </c>
      <c r="J50" s="2">
        <v>0.0525</v>
      </c>
      <c r="K50" s="2">
        <v>0.015</v>
      </c>
      <c r="L50" s="3">
        <v>577713.5</v>
      </c>
      <c r="M50">
        <v>140.25</v>
      </c>
      <c r="N50">
        <v>810.24</v>
      </c>
      <c r="O50" s="2">
        <v>0.0021</v>
      </c>
      <c r="P50" s="2">
        <v>0.0014</v>
      </c>
    </row>
    <row r="51" spans="1:16" ht="12.75">
      <c r="A51" t="s">
        <v>175</v>
      </c>
      <c r="C51" t="s">
        <v>111</v>
      </c>
      <c r="D51">
        <v>1110279</v>
      </c>
      <c r="E51" t="s">
        <v>118</v>
      </c>
      <c r="F51" t="s">
        <v>113</v>
      </c>
      <c r="G51" s="6">
        <v>39548</v>
      </c>
      <c r="H51">
        <v>3.52</v>
      </c>
      <c r="I51" t="s">
        <v>17</v>
      </c>
      <c r="J51" s="2">
        <v>0.043</v>
      </c>
      <c r="K51" s="2">
        <v>0.0172</v>
      </c>
      <c r="L51" s="3">
        <v>322000</v>
      </c>
      <c r="M51">
        <v>126.66</v>
      </c>
      <c r="N51">
        <v>407.85</v>
      </c>
      <c r="O51" s="2">
        <v>0.0015</v>
      </c>
      <c r="P51" s="2">
        <v>0.0007</v>
      </c>
    </row>
    <row r="52" spans="1:16" ht="12.75">
      <c r="A52" s="1" t="s">
        <v>176</v>
      </c>
      <c r="H52" s="1">
        <v>2.92</v>
      </c>
      <c r="K52" s="5">
        <v>0.0144</v>
      </c>
      <c r="N52" s="1">
        <v>3857.33</v>
      </c>
      <c r="O52" s="5">
        <v>0.0023</v>
      </c>
      <c r="P52" s="5">
        <v>0.0066</v>
      </c>
    </row>
    <row r="53" ht="12.75">
      <c r="A53" t="s">
        <v>177</v>
      </c>
    </row>
    <row r="54" spans="1:16" ht="12.75">
      <c r="A54" t="s">
        <v>178</v>
      </c>
      <c r="C54" t="s">
        <v>130</v>
      </c>
      <c r="D54">
        <v>5760152</v>
      </c>
      <c r="E54" t="s">
        <v>179</v>
      </c>
      <c r="F54" t="s">
        <v>119</v>
      </c>
      <c r="G54" s="6">
        <v>39329</v>
      </c>
      <c r="H54">
        <v>2.1</v>
      </c>
      <c r="I54" t="s">
        <v>17</v>
      </c>
      <c r="J54" s="2">
        <v>0.0455</v>
      </c>
      <c r="K54" s="2">
        <v>0.0232</v>
      </c>
      <c r="L54" s="3">
        <v>1844882.4</v>
      </c>
      <c r="M54">
        <v>125.84</v>
      </c>
      <c r="N54">
        <v>2321.6</v>
      </c>
      <c r="O54" s="2">
        <v>0.0013</v>
      </c>
      <c r="P54" s="2">
        <v>0.0039</v>
      </c>
    </row>
    <row r="55" spans="1:16" ht="12.75">
      <c r="A55" t="s">
        <v>180</v>
      </c>
      <c r="C55" t="s">
        <v>130</v>
      </c>
      <c r="D55">
        <v>5760160</v>
      </c>
      <c r="E55" t="s">
        <v>179</v>
      </c>
      <c r="F55" t="s">
        <v>119</v>
      </c>
      <c r="G55" s="6">
        <v>40370</v>
      </c>
      <c r="H55">
        <v>5.75</v>
      </c>
      <c r="I55" t="s">
        <v>17</v>
      </c>
      <c r="J55" s="2">
        <v>0.047</v>
      </c>
      <c r="K55" s="2">
        <v>0.0407</v>
      </c>
      <c r="L55" s="3">
        <v>850000</v>
      </c>
      <c r="M55">
        <v>124.83</v>
      </c>
      <c r="N55">
        <v>1061.06</v>
      </c>
      <c r="O55" s="2">
        <v>0.0007</v>
      </c>
      <c r="P55" s="2">
        <v>0.0018</v>
      </c>
    </row>
    <row r="56" spans="1:16" ht="12.75">
      <c r="A56" s="1" t="s">
        <v>181</v>
      </c>
      <c r="H56" s="1">
        <v>3.24</v>
      </c>
      <c r="K56" s="5">
        <v>0.0287</v>
      </c>
      <c r="N56" s="1">
        <v>3382.66</v>
      </c>
      <c r="O56" s="5">
        <v>0.001</v>
      </c>
      <c r="P56" s="5">
        <v>0.0057</v>
      </c>
    </row>
    <row r="57" ht="12.75">
      <c r="A57" t="s">
        <v>182</v>
      </c>
    </row>
    <row r="58" spans="1:16" ht="12.75">
      <c r="A58" t="s">
        <v>183</v>
      </c>
      <c r="C58" t="s">
        <v>125</v>
      </c>
      <c r="D58">
        <v>1115724</v>
      </c>
      <c r="E58" t="s">
        <v>179</v>
      </c>
      <c r="F58" t="s">
        <v>119</v>
      </c>
      <c r="G58" t="s">
        <v>184</v>
      </c>
      <c r="H58">
        <v>3.89</v>
      </c>
      <c r="I58" t="s">
        <v>17</v>
      </c>
      <c r="J58" s="2">
        <v>0.042</v>
      </c>
      <c r="K58" s="2">
        <v>0.0664</v>
      </c>
      <c r="L58" s="3">
        <v>494823</v>
      </c>
      <c r="M58">
        <v>97.92</v>
      </c>
      <c r="N58">
        <v>484.53</v>
      </c>
      <c r="O58" s="2">
        <v>0.0018</v>
      </c>
      <c r="P58" s="2">
        <v>0.0008</v>
      </c>
    </row>
    <row r="59" spans="1:16" ht="12.75">
      <c r="A59" t="s">
        <v>185</v>
      </c>
      <c r="C59" t="s">
        <v>125</v>
      </c>
      <c r="D59">
        <v>1098656</v>
      </c>
      <c r="E59" t="s">
        <v>179</v>
      </c>
      <c r="F59" t="s">
        <v>119</v>
      </c>
      <c r="G59" t="s">
        <v>162</v>
      </c>
      <c r="H59">
        <v>2.47</v>
      </c>
      <c r="I59" t="s">
        <v>17</v>
      </c>
      <c r="J59" s="2">
        <v>0.047</v>
      </c>
      <c r="K59" s="2">
        <v>0.0574</v>
      </c>
      <c r="L59" s="3">
        <v>1545100</v>
      </c>
      <c r="M59">
        <v>115.47</v>
      </c>
      <c r="N59">
        <v>1784.13</v>
      </c>
      <c r="O59" s="2">
        <v>0.002</v>
      </c>
      <c r="P59" s="2">
        <v>0.003</v>
      </c>
    </row>
    <row r="60" spans="1:16" ht="12.75">
      <c r="A60" t="s">
        <v>186</v>
      </c>
      <c r="C60" t="s">
        <v>125</v>
      </c>
      <c r="D60">
        <v>1119999</v>
      </c>
      <c r="E60" t="s">
        <v>179</v>
      </c>
      <c r="F60" t="s">
        <v>113</v>
      </c>
      <c r="G60" t="s">
        <v>187</v>
      </c>
      <c r="H60">
        <v>5.62</v>
      </c>
      <c r="I60" t="s">
        <v>17</v>
      </c>
      <c r="J60" s="2">
        <v>0.045</v>
      </c>
      <c r="K60" s="2">
        <v>0.0679</v>
      </c>
      <c r="L60" s="3">
        <v>375000</v>
      </c>
      <c r="M60">
        <v>93.79</v>
      </c>
      <c r="N60">
        <v>351.71</v>
      </c>
      <c r="O60" s="2">
        <v>0.0014</v>
      </c>
      <c r="P60" s="2">
        <v>0.0006</v>
      </c>
    </row>
    <row r="61" spans="1:16" ht="12.75">
      <c r="A61" s="1" t="s">
        <v>188</v>
      </c>
      <c r="H61" s="1">
        <v>3.16</v>
      </c>
      <c r="K61" s="5">
        <v>0.0605</v>
      </c>
      <c r="N61" s="1">
        <v>2620.37</v>
      </c>
      <c r="O61" s="5">
        <v>0.0018</v>
      </c>
      <c r="P61" s="5">
        <v>0.0045</v>
      </c>
    </row>
    <row r="62" ht="12.75">
      <c r="A62" t="s">
        <v>189</v>
      </c>
    </row>
    <row r="63" spans="1:16" ht="12.75">
      <c r="A63" t="s">
        <v>190</v>
      </c>
      <c r="C63" t="s">
        <v>191</v>
      </c>
      <c r="D63">
        <v>7460140</v>
      </c>
      <c r="E63" t="s">
        <v>146</v>
      </c>
      <c r="F63" t="s">
        <v>119</v>
      </c>
      <c r="G63" t="s">
        <v>192</v>
      </c>
      <c r="H63">
        <v>3.35</v>
      </c>
      <c r="I63" t="s">
        <v>17</v>
      </c>
      <c r="J63" s="2">
        <v>0.041</v>
      </c>
      <c r="K63" s="2">
        <v>0.0147</v>
      </c>
      <c r="L63" s="3">
        <v>973796</v>
      </c>
      <c r="M63">
        <v>131.43</v>
      </c>
      <c r="N63">
        <v>1279.86</v>
      </c>
      <c r="O63" s="2">
        <v>0.0013</v>
      </c>
      <c r="P63" s="2">
        <v>0.0022</v>
      </c>
    </row>
    <row r="64" spans="1:16" ht="12.75">
      <c r="A64" s="1" t="s">
        <v>193</v>
      </c>
      <c r="H64" s="1">
        <v>3.35</v>
      </c>
      <c r="K64" s="5">
        <v>0.0147</v>
      </c>
      <c r="N64" s="1">
        <v>1279.86</v>
      </c>
      <c r="O64" s="5">
        <v>0.0013</v>
      </c>
      <c r="P64" s="5">
        <v>0.0022</v>
      </c>
    </row>
    <row r="65" ht="12.75">
      <c r="A65" t="s">
        <v>194</v>
      </c>
    </row>
    <row r="66" spans="1:16" ht="12.75">
      <c r="A66" t="s">
        <v>195</v>
      </c>
      <c r="C66" t="s">
        <v>130</v>
      </c>
      <c r="D66">
        <v>6490312</v>
      </c>
      <c r="E66" t="s">
        <v>131</v>
      </c>
      <c r="F66" t="s">
        <v>119</v>
      </c>
      <c r="G66" s="6">
        <v>40002</v>
      </c>
      <c r="H66">
        <v>1.91</v>
      </c>
      <c r="I66" t="s">
        <v>17</v>
      </c>
      <c r="J66" s="2">
        <v>0.051</v>
      </c>
      <c r="K66" s="2">
        <v>0.0941</v>
      </c>
      <c r="L66" s="3">
        <v>273689</v>
      </c>
      <c r="M66">
        <v>112.11</v>
      </c>
      <c r="N66">
        <v>306.83</v>
      </c>
      <c r="O66" s="2">
        <v>0.0002</v>
      </c>
      <c r="P66" s="2">
        <v>0.0005</v>
      </c>
    </row>
    <row r="67" spans="1:16" ht="12.75">
      <c r="A67" s="1" t="s">
        <v>196</v>
      </c>
      <c r="H67" s="1">
        <v>1.91</v>
      </c>
      <c r="K67" s="5">
        <v>0.0941</v>
      </c>
      <c r="N67" s="1">
        <v>306.83</v>
      </c>
      <c r="O67" s="5">
        <v>0.0002</v>
      </c>
      <c r="P67" s="5">
        <v>0.0005</v>
      </c>
    </row>
    <row r="68" ht="12.75">
      <c r="A68" t="s">
        <v>197</v>
      </c>
    </row>
    <row r="69" spans="1:16" ht="12.75">
      <c r="A69" t="s">
        <v>198</v>
      </c>
      <c r="C69" t="s">
        <v>136</v>
      </c>
      <c r="D69">
        <v>6000020</v>
      </c>
      <c r="E69" t="s">
        <v>118</v>
      </c>
      <c r="F69" t="s">
        <v>119</v>
      </c>
      <c r="G69" s="6">
        <v>37508</v>
      </c>
      <c r="H69">
        <v>1.34</v>
      </c>
      <c r="I69" t="s">
        <v>17</v>
      </c>
      <c r="J69" s="2">
        <v>0.065</v>
      </c>
      <c r="K69" s="2">
        <v>0.0301</v>
      </c>
      <c r="L69" s="3">
        <v>7042582.65</v>
      </c>
      <c r="M69">
        <v>129.97</v>
      </c>
      <c r="N69">
        <v>9153.24</v>
      </c>
      <c r="O69" s="2">
        <v>0.0013</v>
      </c>
      <c r="P69" s="2">
        <v>0.0155</v>
      </c>
    </row>
    <row r="70" spans="1:16" ht="12.75">
      <c r="A70" s="1" t="s">
        <v>199</v>
      </c>
      <c r="H70" s="1">
        <v>1.34</v>
      </c>
      <c r="K70" s="5">
        <v>0.0301</v>
      </c>
      <c r="N70" s="1">
        <v>9153.24</v>
      </c>
      <c r="O70" s="5">
        <v>0.0013</v>
      </c>
      <c r="P70" s="5">
        <v>0.0155</v>
      </c>
    </row>
    <row r="71" ht="12.75">
      <c r="A71" t="s">
        <v>200</v>
      </c>
    </row>
    <row r="72" spans="1:16" ht="12.75">
      <c r="A72" t="s">
        <v>201</v>
      </c>
      <c r="C72" t="s">
        <v>125</v>
      </c>
      <c r="D72">
        <v>1260462</v>
      </c>
      <c r="E72" t="s">
        <v>179</v>
      </c>
      <c r="F72" t="s">
        <v>119</v>
      </c>
      <c r="G72" s="6">
        <v>40366</v>
      </c>
      <c r="H72">
        <v>3.67</v>
      </c>
      <c r="I72" t="s">
        <v>17</v>
      </c>
      <c r="J72" s="2">
        <v>0.053</v>
      </c>
      <c r="K72" s="2">
        <v>0.0316</v>
      </c>
      <c r="L72" s="3">
        <v>376367</v>
      </c>
      <c r="M72">
        <v>124.39</v>
      </c>
      <c r="N72">
        <v>468.16</v>
      </c>
      <c r="O72" s="2">
        <v>0.0003</v>
      </c>
      <c r="P72" s="2">
        <v>0.0008</v>
      </c>
    </row>
    <row r="73" spans="1:16" ht="12.75">
      <c r="A73" t="s">
        <v>202</v>
      </c>
      <c r="C73" t="s">
        <v>125</v>
      </c>
      <c r="D73">
        <v>1260306</v>
      </c>
      <c r="E73" t="s">
        <v>179</v>
      </c>
      <c r="F73" t="s">
        <v>119</v>
      </c>
      <c r="G73" s="6">
        <v>39296</v>
      </c>
      <c r="H73">
        <v>3.78</v>
      </c>
      <c r="I73" t="s">
        <v>17</v>
      </c>
      <c r="J73" s="2">
        <v>0.0495</v>
      </c>
      <c r="K73" s="2">
        <v>0.0329</v>
      </c>
      <c r="L73" s="3">
        <v>1040000.01</v>
      </c>
      <c r="M73">
        <v>129.63</v>
      </c>
      <c r="N73">
        <v>1348.15</v>
      </c>
      <c r="O73" s="2">
        <v>0.0009</v>
      </c>
      <c r="P73" s="2">
        <v>0.0023</v>
      </c>
    </row>
    <row r="74" spans="1:16" ht="12.75">
      <c r="A74" s="1" t="s">
        <v>203</v>
      </c>
      <c r="H74" s="1">
        <v>3.75</v>
      </c>
      <c r="K74" s="5">
        <v>0.0326</v>
      </c>
      <c r="N74" s="1">
        <v>1816.31</v>
      </c>
      <c r="O74" s="5">
        <v>0.0005</v>
      </c>
      <c r="P74" s="5">
        <v>0.0031</v>
      </c>
    </row>
    <row r="75" ht="12.75">
      <c r="A75" t="s">
        <v>204</v>
      </c>
    </row>
    <row r="76" spans="1:16" ht="12.75">
      <c r="A76" t="s">
        <v>205</v>
      </c>
      <c r="C76" t="s">
        <v>206</v>
      </c>
      <c r="D76">
        <v>7770142</v>
      </c>
      <c r="E76" t="s">
        <v>118</v>
      </c>
      <c r="F76" t="s">
        <v>119</v>
      </c>
      <c r="G76" s="6">
        <v>39125</v>
      </c>
      <c r="H76">
        <v>4.28</v>
      </c>
      <c r="I76" t="s">
        <v>17</v>
      </c>
      <c r="J76" s="2">
        <v>0.052</v>
      </c>
      <c r="K76" s="2">
        <v>0.0383</v>
      </c>
      <c r="L76" s="3">
        <v>415956</v>
      </c>
      <c r="M76">
        <v>130.24</v>
      </c>
      <c r="N76">
        <v>541.74</v>
      </c>
      <c r="O76" s="2">
        <v>0.0002</v>
      </c>
      <c r="P76" s="2">
        <v>0.0009</v>
      </c>
    </row>
    <row r="77" spans="1:16" ht="12.75">
      <c r="A77" s="1" t="s">
        <v>207</v>
      </c>
      <c r="H77" s="1">
        <v>4.28</v>
      </c>
      <c r="K77" s="5">
        <v>0.0383</v>
      </c>
      <c r="N77" s="1">
        <v>541.74</v>
      </c>
      <c r="O77" s="5">
        <v>0.0002</v>
      </c>
      <c r="P77" s="5">
        <v>0.0009</v>
      </c>
    </row>
    <row r="78" ht="12.75">
      <c r="A78" t="s">
        <v>208</v>
      </c>
    </row>
    <row r="79" spans="1:16" ht="12.75">
      <c r="A79" t="s">
        <v>209</v>
      </c>
      <c r="C79" t="s">
        <v>130</v>
      </c>
      <c r="D79">
        <v>1115823</v>
      </c>
      <c r="E79" t="s">
        <v>179</v>
      </c>
      <c r="F79" t="s">
        <v>113</v>
      </c>
      <c r="G79" s="6">
        <v>40120</v>
      </c>
      <c r="H79">
        <v>5.87</v>
      </c>
      <c r="I79" t="s">
        <v>17</v>
      </c>
      <c r="J79" s="2">
        <v>0.061</v>
      </c>
      <c r="K79" s="2">
        <v>0.0789</v>
      </c>
      <c r="L79" s="3">
        <v>1006000</v>
      </c>
      <c r="M79">
        <v>98.05</v>
      </c>
      <c r="N79">
        <v>986.38</v>
      </c>
      <c r="O79" s="2">
        <v>0.0009</v>
      </c>
      <c r="P79" s="2">
        <v>0.0017</v>
      </c>
    </row>
    <row r="80" spans="1:16" ht="12.75">
      <c r="A80" t="s">
        <v>210</v>
      </c>
      <c r="C80" t="s">
        <v>130</v>
      </c>
      <c r="D80">
        <v>1107465</v>
      </c>
      <c r="E80" t="s">
        <v>112</v>
      </c>
      <c r="F80" t="s">
        <v>119</v>
      </c>
      <c r="G80" s="6">
        <v>39398</v>
      </c>
      <c r="H80">
        <v>1.27</v>
      </c>
      <c r="I80" t="s">
        <v>17</v>
      </c>
      <c r="J80" s="2">
        <v>0.0475</v>
      </c>
      <c r="K80" s="2">
        <v>0.0553</v>
      </c>
      <c r="L80" s="3">
        <v>1050000</v>
      </c>
      <c r="M80">
        <v>115.75</v>
      </c>
      <c r="N80">
        <v>1215.38</v>
      </c>
      <c r="O80" s="2">
        <v>0.0011</v>
      </c>
      <c r="P80" s="2">
        <v>0.0021</v>
      </c>
    </row>
    <row r="81" spans="1:16" ht="12.75">
      <c r="A81" t="s">
        <v>211</v>
      </c>
      <c r="C81" t="s">
        <v>130</v>
      </c>
      <c r="D81">
        <v>1105543</v>
      </c>
      <c r="E81" t="s">
        <v>112</v>
      </c>
      <c r="F81" t="s">
        <v>119</v>
      </c>
      <c r="G81" s="6">
        <v>39240</v>
      </c>
      <c r="H81">
        <v>4.34</v>
      </c>
      <c r="I81" t="s">
        <v>17</v>
      </c>
      <c r="J81" s="2">
        <v>0.046</v>
      </c>
      <c r="K81" s="2">
        <v>0.0734</v>
      </c>
      <c r="L81" s="3">
        <v>990383</v>
      </c>
      <c r="M81">
        <v>107.43</v>
      </c>
      <c r="N81">
        <v>1063.97</v>
      </c>
      <c r="O81" s="2">
        <v>0.0011</v>
      </c>
      <c r="P81" s="2">
        <v>0.0018</v>
      </c>
    </row>
    <row r="82" spans="1:16" ht="12.75">
      <c r="A82" t="s">
        <v>212</v>
      </c>
      <c r="C82" t="s">
        <v>130</v>
      </c>
      <c r="D82">
        <v>1106046</v>
      </c>
      <c r="E82" t="s">
        <v>112</v>
      </c>
      <c r="F82" t="s">
        <v>119</v>
      </c>
      <c r="G82" t="s">
        <v>213</v>
      </c>
      <c r="H82">
        <v>5.74</v>
      </c>
      <c r="I82" t="s">
        <v>17</v>
      </c>
      <c r="J82" s="2">
        <v>0.045</v>
      </c>
      <c r="K82" s="2">
        <v>0.0774</v>
      </c>
      <c r="L82" s="3">
        <v>175000</v>
      </c>
      <c r="M82">
        <v>98.89</v>
      </c>
      <c r="N82">
        <v>173.06</v>
      </c>
      <c r="O82" s="2">
        <v>0.0004</v>
      </c>
      <c r="P82" s="2">
        <v>0.0003</v>
      </c>
    </row>
    <row r="83" spans="1:16" ht="12.75">
      <c r="A83" s="1" t="s">
        <v>214</v>
      </c>
      <c r="H83" s="1">
        <v>3.76</v>
      </c>
      <c r="K83" s="5">
        <v>0.0688</v>
      </c>
      <c r="N83" s="1">
        <v>3438.78</v>
      </c>
      <c r="O83" s="5">
        <v>0.0009</v>
      </c>
      <c r="P83" s="5">
        <v>0.0058</v>
      </c>
    </row>
    <row r="84" ht="12.75">
      <c r="A84" t="s">
        <v>215</v>
      </c>
    </row>
    <row r="85" spans="1:16" ht="12.75">
      <c r="A85" t="s">
        <v>216</v>
      </c>
      <c r="C85" t="s">
        <v>125</v>
      </c>
      <c r="D85">
        <v>2260131</v>
      </c>
      <c r="E85" t="s">
        <v>112</v>
      </c>
      <c r="F85" t="s">
        <v>119</v>
      </c>
      <c r="G85" t="s">
        <v>217</v>
      </c>
      <c r="H85">
        <v>2.7</v>
      </c>
      <c r="I85" t="s">
        <v>17</v>
      </c>
      <c r="J85" s="2">
        <v>0.05</v>
      </c>
      <c r="K85" s="2">
        <v>0.0935</v>
      </c>
      <c r="L85" s="3">
        <v>533925</v>
      </c>
      <c r="M85">
        <v>107.27</v>
      </c>
      <c r="N85">
        <v>572.74</v>
      </c>
      <c r="O85" s="2">
        <v>0.0006</v>
      </c>
      <c r="P85" s="2">
        <v>0.001</v>
      </c>
    </row>
    <row r="86" spans="1:16" ht="12.75">
      <c r="A86" t="s">
        <v>218</v>
      </c>
      <c r="C86" t="s">
        <v>125</v>
      </c>
      <c r="D86">
        <v>2260180</v>
      </c>
      <c r="E86" t="s">
        <v>112</v>
      </c>
      <c r="F86" t="s">
        <v>119</v>
      </c>
      <c r="G86" t="s">
        <v>219</v>
      </c>
      <c r="H86">
        <v>3.96</v>
      </c>
      <c r="I86" t="s">
        <v>17</v>
      </c>
      <c r="J86" s="2">
        <v>0.0505</v>
      </c>
      <c r="K86" s="2">
        <v>0.0994</v>
      </c>
      <c r="L86" s="3">
        <v>800000</v>
      </c>
      <c r="M86">
        <v>101.14</v>
      </c>
      <c r="N86">
        <v>809.12</v>
      </c>
      <c r="O86" s="2">
        <v>0.0008</v>
      </c>
      <c r="P86" s="2">
        <v>0.0014</v>
      </c>
    </row>
    <row r="87" spans="1:16" ht="12.75">
      <c r="A87" t="s">
        <v>220</v>
      </c>
      <c r="C87" t="s">
        <v>125</v>
      </c>
      <c r="D87">
        <v>2260206</v>
      </c>
      <c r="E87" t="s">
        <v>112</v>
      </c>
      <c r="F87" t="s">
        <v>119</v>
      </c>
      <c r="G87" t="s">
        <v>221</v>
      </c>
      <c r="H87">
        <v>1.53</v>
      </c>
      <c r="I87" t="s">
        <v>17</v>
      </c>
      <c r="J87" s="2">
        <v>0.053</v>
      </c>
      <c r="K87" s="2">
        <v>0.0846</v>
      </c>
      <c r="L87" s="3">
        <v>585600</v>
      </c>
      <c r="M87">
        <v>112.06</v>
      </c>
      <c r="N87">
        <v>656.22</v>
      </c>
      <c r="O87" s="2">
        <v>0.0006</v>
      </c>
      <c r="P87" s="2">
        <v>0.0011</v>
      </c>
    </row>
    <row r="88" spans="1:16" ht="12.75">
      <c r="A88" s="1" t="s">
        <v>222</v>
      </c>
      <c r="H88" s="1">
        <v>2.82</v>
      </c>
      <c r="K88" s="5">
        <v>0.093</v>
      </c>
      <c r="N88" s="1">
        <v>2038.08</v>
      </c>
      <c r="O88" s="5">
        <v>0.0007</v>
      </c>
      <c r="P88" s="5">
        <v>0.0035</v>
      </c>
    </row>
    <row r="89" ht="12.75">
      <c r="A89" t="s">
        <v>223</v>
      </c>
    </row>
    <row r="90" spans="1:16" ht="12.75">
      <c r="A90" t="s">
        <v>224</v>
      </c>
      <c r="C90" t="s">
        <v>125</v>
      </c>
      <c r="D90">
        <v>7230279</v>
      </c>
      <c r="E90" t="s">
        <v>112</v>
      </c>
      <c r="F90" t="s">
        <v>119</v>
      </c>
      <c r="G90" s="6">
        <v>39090</v>
      </c>
      <c r="H90">
        <v>2.57</v>
      </c>
      <c r="I90" t="s">
        <v>17</v>
      </c>
      <c r="J90" s="2">
        <v>0.0495</v>
      </c>
      <c r="K90" s="2">
        <v>0.0403</v>
      </c>
      <c r="L90" s="3">
        <v>359535.83</v>
      </c>
      <c r="M90">
        <v>123.95</v>
      </c>
      <c r="N90">
        <v>445.64</v>
      </c>
      <c r="O90" s="2">
        <v>0.0006</v>
      </c>
      <c r="P90" s="2">
        <v>0.0008</v>
      </c>
    </row>
    <row r="91" spans="1:16" ht="12.75">
      <c r="A91" s="1" t="s">
        <v>225</v>
      </c>
      <c r="H91" s="1">
        <v>2.57</v>
      </c>
      <c r="K91" s="5">
        <v>0.0403</v>
      </c>
      <c r="N91" s="1">
        <v>445.64</v>
      </c>
      <c r="O91" s="5">
        <v>0.0006</v>
      </c>
      <c r="P91" s="5">
        <v>0.0008</v>
      </c>
    </row>
    <row r="92" ht="12.75">
      <c r="A92" t="s">
        <v>226</v>
      </c>
    </row>
    <row r="93" spans="1:16" ht="12.75">
      <c r="A93" t="s">
        <v>227</v>
      </c>
      <c r="C93" t="s">
        <v>125</v>
      </c>
      <c r="D93">
        <v>1097385</v>
      </c>
      <c r="E93" t="s">
        <v>179</v>
      </c>
      <c r="F93" t="s">
        <v>119</v>
      </c>
      <c r="G93" s="6">
        <v>39030</v>
      </c>
      <c r="H93">
        <v>3.75</v>
      </c>
      <c r="I93" t="s">
        <v>17</v>
      </c>
      <c r="J93" s="2">
        <v>0.0495</v>
      </c>
      <c r="K93" s="2">
        <v>0.0271</v>
      </c>
      <c r="L93" s="3">
        <v>630000</v>
      </c>
      <c r="M93">
        <v>126.22</v>
      </c>
      <c r="N93">
        <v>795.19</v>
      </c>
      <c r="O93" s="2">
        <v>0.0006</v>
      </c>
      <c r="P93" s="2">
        <v>0.0014</v>
      </c>
    </row>
    <row r="94" spans="1:16" ht="12.75">
      <c r="A94" s="1" t="s">
        <v>228</v>
      </c>
      <c r="H94" s="1">
        <v>3.75</v>
      </c>
      <c r="K94" s="5">
        <v>0.0271</v>
      </c>
      <c r="N94" s="1">
        <v>795.19</v>
      </c>
      <c r="O94" s="5">
        <v>0.0006</v>
      </c>
      <c r="P94" s="5">
        <v>0.0014</v>
      </c>
    </row>
    <row r="95" ht="12.75">
      <c r="A95" t="s">
        <v>229</v>
      </c>
    </row>
    <row r="96" spans="1:16" ht="12.75">
      <c r="A96" t="s">
        <v>230</v>
      </c>
      <c r="C96" t="s">
        <v>111</v>
      </c>
      <c r="D96">
        <v>1111160</v>
      </c>
      <c r="E96" t="s">
        <v>118</v>
      </c>
      <c r="F96" t="s">
        <v>119</v>
      </c>
      <c r="G96" s="6">
        <v>40666</v>
      </c>
      <c r="H96">
        <v>1.87</v>
      </c>
      <c r="I96" t="s">
        <v>17</v>
      </c>
      <c r="J96" s="2">
        <v>0.034</v>
      </c>
      <c r="K96" s="2">
        <v>0.0126</v>
      </c>
      <c r="L96" s="3">
        <v>324000.12</v>
      </c>
      <c r="M96">
        <v>117.66</v>
      </c>
      <c r="N96">
        <v>381.22</v>
      </c>
      <c r="O96" s="2">
        <v>0.0015</v>
      </c>
      <c r="P96" s="2">
        <v>0.0006</v>
      </c>
    </row>
    <row r="97" spans="1:16" ht="12.75">
      <c r="A97" t="s">
        <v>231</v>
      </c>
      <c r="C97" t="s">
        <v>111</v>
      </c>
      <c r="D97">
        <v>1114800</v>
      </c>
      <c r="E97" t="s">
        <v>118</v>
      </c>
      <c r="F97" t="s">
        <v>119</v>
      </c>
      <c r="G97" t="s">
        <v>232</v>
      </c>
      <c r="H97">
        <v>1.54</v>
      </c>
      <c r="I97" t="s">
        <v>17</v>
      </c>
      <c r="J97" s="2">
        <v>0.031</v>
      </c>
      <c r="K97" s="2">
        <v>0.015</v>
      </c>
      <c r="L97" s="3">
        <v>1585000</v>
      </c>
      <c r="M97">
        <v>112.7</v>
      </c>
      <c r="N97">
        <v>1786.3</v>
      </c>
      <c r="O97" s="2">
        <v>0.0016</v>
      </c>
      <c r="P97" s="2">
        <v>0.003</v>
      </c>
    </row>
    <row r="98" spans="1:16" ht="12.75">
      <c r="A98" t="s">
        <v>233</v>
      </c>
      <c r="C98" t="s">
        <v>111</v>
      </c>
      <c r="D98">
        <v>1095066</v>
      </c>
      <c r="E98" t="s">
        <v>118</v>
      </c>
      <c r="F98" t="s">
        <v>119</v>
      </c>
      <c r="G98" s="6">
        <v>39574</v>
      </c>
      <c r="H98">
        <v>4.06</v>
      </c>
      <c r="I98" t="s">
        <v>17</v>
      </c>
      <c r="J98" s="2">
        <v>0.0465</v>
      </c>
      <c r="K98" s="2">
        <v>0.0211</v>
      </c>
      <c r="L98" s="3">
        <v>524777.35</v>
      </c>
      <c r="M98">
        <v>133.42</v>
      </c>
      <c r="N98">
        <v>700.16</v>
      </c>
      <c r="O98" s="2">
        <v>0.001</v>
      </c>
      <c r="P98" s="2">
        <v>0.0012</v>
      </c>
    </row>
    <row r="99" spans="1:16" ht="12.75">
      <c r="A99" s="1" t="s">
        <v>234</v>
      </c>
      <c r="H99" s="1">
        <v>2.2</v>
      </c>
      <c r="K99" s="5">
        <v>0.0162</v>
      </c>
      <c r="N99" s="1">
        <v>2867.67</v>
      </c>
      <c r="O99" s="5">
        <v>0.0014</v>
      </c>
      <c r="P99" s="5">
        <v>0.0049</v>
      </c>
    </row>
    <row r="100" ht="12.75">
      <c r="A100" t="s">
        <v>235</v>
      </c>
    </row>
    <row r="101" spans="1:16" ht="12.75">
      <c r="A101" t="s">
        <v>236</v>
      </c>
      <c r="C101" t="s">
        <v>125</v>
      </c>
      <c r="D101">
        <v>4160099</v>
      </c>
      <c r="E101" t="s">
        <v>118</v>
      </c>
      <c r="F101" t="s">
        <v>119</v>
      </c>
      <c r="G101" t="s">
        <v>237</v>
      </c>
      <c r="H101">
        <v>2.85</v>
      </c>
      <c r="I101" t="s">
        <v>17</v>
      </c>
      <c r="J101" s="2">
        <v>0.0402</v>
      </c>
      <c r="K101" s="2">
        <v>0.0206</v>
      </c>
      <c r="L101" s="3">
        <v>35508</v>
      </c>
      <c r="M101">
        <v>127</v>
      </c>
      <c r="N101">
        <v>45.1</v>
      </c>
      <c r="O101" s="2">
        <v>0.0002</v>
      </c>
      <c r="P101" s="2">
        <v>0.0001</v>
      </c>
    </row>
    <row r="102" spans="1:16" ht="12.75">
      <c r="A102" s="1" t="s">
        <v>238</v>
      </c>
      <c r="H102" s="1">
        <v>2.85</v>
      </c>
      <c r="K102" s="5">
        <v>0.0206</v>
      </c>
      <c r="N102" s="1">
        <v>45.1</v>
      </c>
      <c r="O102" s="5">
        <v>0.0002</v>
      </c>
      <c r="P102" s="5">
        <v>0.0001</v>
      </c>
    </row>
    <row r="103" ht="12.75">
      <c r="A103" t="s">
        <v>239</v>
      </c>
    </row>
    <row r="104" spans="1:16" ht="12.75">
      <c r="A104" t="s">
        <v>240</v>
      </c>
      <c r="C104" t="s">
        <v>241</v>
      </c>
      <c r="D104">
        <v>7670102</v>
      </c>
      <c r="E104" t="s">
        <v>179</v>
      </c>
      <c r="F104" t="s">
        <v>119</v>
      </c>
      <c r="G104" s="6">
        <v>39329</v>
      </c>
      <c r="H104">
        <v>3.91</v>
      </c>
      <c r="I104" t="s">
        <v>17</v>
      </c>
      <c r="J104" s="2">
        <v>0.045</v>
      </c>
      <c r="K104" s="2">
        <v>0.0299</v>
      </c>
      <c r="L104" s="3">
        <v>681960</v>
      </c>
      <c r="M104">
        <v>127.73</v>
      </c>
      <c r="N104">
        <v>871.07</v>
      </c>
      <c r="O104" s="2">
        <v>0.0011</v>
      </c>
      <c r="P104" s="2">
        <v>0.0015</v>
      </c>
    </row>
    <row r="105" spans="1:16" ht="12.75">
      <c r="A105" s="1" t="s">
        <v>242</v>
      </c>
      <c r="H105" s="1">
        <v>3.91</v>
      </c>
      <c r="K105" s="5">
        <v>0.0299</v>
      </c>
      <c r="N105" s="1">
        <v>871.07</v>
      </c>
      <c r="O105" s="5">
        <v>0.0011</v>
      </c>
      <c r="P105" s="5">
        <v>0.0015</v>
      </c>
    </row>
    <row r="106" ht="12.75">
      <c r="A106" t="s">
        <v>243</v>
      </c>
    </row>
    <row r="107" spans="1:16" ht="12.75">
      <c r="A107" t="s">
        <v>244</v>
      </c>
      <c r="C107" t="s">
        <v>130</v>
      </c>
      <c r="D107">
        <v>6080188</v>
      </c>
      <c r="E107" t="s">
        <v>131</v>
      </c>
      <c r="F107" t="s">
        <v>119</v>
      </c>
      <c r="G107" s="6">
        <v>39999</v>
      </c>
      <c r="H107">
        <v>2.77</v>
      </c>
      <c r="I107" t="s">
        <v>17</v>
      </c>
      <c r="J107" s="2">
        <v>0.045</v>
      </c>
      <c r="K107" s="2">
        <v>0.0521</v>
      </c>
      <c r="L107" s="3">
        <v>650000</v>
      </c>
      <c r="M107">
        <v>119.03</v>
      </c>
      <c r="N107">
        <v>773.7</v>
      </c>
      <c r="O107" s="2">
        <v>0.0012</v>
      </c>
      <c r="P107" s="2">
        <v>0.0013</v>
      </c>
    </row>
    <row r="108" spans="1:16" ht="12.75">
      <c r="A108" t="s">
        <v>245</v>
      </c>
      <c r="C108" t="s">
        <v>130</v>
      </c>
      <c r="D108">
        <v>6080170</v>
      </c>
      <c r="E108" t="s">
        <v>131</v>
      </c>
      <c r="F108" t="s">
        <v>119</v>
      </c>
      <c r="G108" t="s">
        <v>246</v>
      </c>
      <c r="H108">
        <v>0.54</v>
      </c>
      <c r="I108" t="s">
        <v>17</v>
      </c>
      <c r="J108" s="2">
        <v>0.0435</v>
      </c>
      <c r="K108" s="2">
        <v>0.0328</v>
      </c>
      <c r="L108" s="3">
        <v>220000.01</v>
      </c>
      <c r="M108">
        <v>125</v>
      </c>
      <c r="N108">
        <v>275</v>
      </c>
      <c r="O108" s="2">
        <v>0.0019</v>
      </c>
      <c r="P108" s="2">
        <v>0.0005</v>
      </c>
    </row>
    <row r="109" spans="1:16" ht="12.75">
      <c r="A109" s="1" t="s">
        <v>247</v>
      </c>
      <c r="H109" s="1">
        <v>2.19</v>
      </c>
      <c r="K109" s="5">
        <v>0.047</v>
      </c>
      <c r="N109" s="1">
        <v>1048.7</v>
      </c>
      <c r="O109" s="5">
        <v>0.0013</v>
      </c>
      <c r="P109" s="5">
        <v>0.0018</v>
      </c>
    </row>
    <row r="110" ht="12.75">
      <c r="A110" t="s">
        <v>248</v>
      </c>
    </row>
    <row r="111" spans="1:16" ht="12.75">
      <c r="A111" t="s">
        <v>249</v>
      </c>
      <c r="C111" t="s">
        <v>125</v>
      </c>
      <c r="D111">
        <v>1117910</v>
      </c>
      <c r="E111" t="s">
        <v>112</v>
      </c>
      <c r="F111" t="s">
        <v>119</v>
      </c>
      <c r="G111" s="6">
        <v>40244</v>
      </c>
      <c r="H111">
        <v>4.19</v>
      </c>
      <c r="I111" t="s">
        <v>17</v>
      </c>
      <c r="J111" s="2">
        <v>0.047</v>
      </c>
      <c r="K111" s="2">
        <v>0.0402</v>
      </c>
      <c r="L111" s="3">
        <v>831522.78</v>
      </c>
      <c r="M111">
        <v>112.12</v>
      </c>
      <c r="N111">
        <v>932.3</v>
      </c>
      <c r="O111" s="2">
        <v>0.0007</v>
      </c>
      <c r="P111" s="2">
        <v>0.0016</v>
      </c>
    </row>
    <row r="112" spans="1:16" ht="12.75">
      <c r="A112" t="s">
        <v>250</v>
      </c>
      <c r="C112" t="s">
        <v>125</v>
      </c>
      <c r="D112">
        <v>1110733</v>
      </c>
      <c r="E112" t="s">
        <v>112</v>
      </c>
      <c r="F112" t="s">
        <v>119</v>
      </c>
      <c r="G112" s="6">
        <v>40002</v>
      </c>
      <c r="H112">
        <v>1.73</v>
      </c>
      <c r="I112" t="s">
        <v>17</v>
      </c>
      <c r="J112" s="2">
        <v>0.052</v>
      </c>
      <c r="K112" s="2">
        <v>0.0292</v>
      </c>
      <c r="L112" s="3">
        <v>189714.03</v>
      </c>
      <c r="M112">
        <v>124.67</v>
      </c>
      <c r="N112">
        <v>236.52</v>
      </c>
      <c r="O112" s="2">
        <v>0.0004</v>
      </c>
      <c r="P112" s="2">
        <v>0.0004</v>
      </c>
    </row>
    <row r="113" spans="1:16" ht="12.75">
      <c r="A113" s="1" t="s">
        <v>251</v>
      </c>
      <c r="H113" s="1">
        <v>3.69</v>
      </c>
      <c r="K113" s="5">
        <v>0.038</v>
      </c>
      <c r="N113" s="1">
        <v>1168.82</v>
      </c>
      <c r="O113" s="5">
        <v>0.0006</v>
      </c>
      <c r="P113" s="5">
        <v>0.002</v>
      </c>
    </row>
    <row r="114" ht="12.75">
      <c r="A114" t="s">
        <v>252</v>
      </c>
    </row>
    <row r="115" spans="1:16" ht="12.75">
      <c r="A115" t="s">
        <v>253</v>
      </c>
      <c r="C115" t="s">
        <v>125</v>
      </c>
      <c r="D115">
        <v>1980192</v>
      </c>
      <c r="E115" t="s">
        <v>131</v>
      </c>
      <c r="F115" t="s">
        <v>119</v>
      </c>
      <c r="G115" s="6">
        <v>41065</v>
      </c>
      <c r="H115">
        <v>3.86</v>
      </c>
      <c r="I115" t="s">
        <v>17</v>
      </c>
      <c r="J115" s="2">
        <v>0.0535</v>
      </c>
      <c r="K115" s="2">
        <v>0.1473</v>
      </c>
      <c r="L115" s="3">
        <v>365000</v>
      </c>
      <c r="M115">
        <v>86.86</v>
      </c>
      <c r="N115">
        <v>317.04</v>
      </c>
      <c r="O115" s="2">
        <v>0.0005</v>
      </c>
      <c r="P115" s="2">
        <v>0.0005</v>
      </c>
    </row>
    <row r="116" spans="1:16" ht="12.75">
      <c r="A116" s="1" t="s">
        <v>254</v>
      </c>
      <c r="H116" s="1">
        <v>3.86</v>
      </c>
      <c r="K116" s="5">
        <v>0.1473</v>
      </c>
      <c r="N116" s="1">
        <v>317.04</v>
      </c>
      <c r="O116" s="5">
        <v>0.0005</v>
      </c>
      <c r="P116" s="5">
        <v>0.0005</v>
      </c>
    </row>
    <row r="117" ht="12.75">
      <c r="A117" t="s">
        <v>255</v>
      </c>
    </row>
    <row r="118" spans="1:16" ht="12.75">
      <c r="A118" t="s">
        <v>256</v>
      </c>
      <c r="C118" t="s">
        <v>257</v>
      </c>
      <c r="D118">
        <v>1110923</v>
      </c>
      <c r="E118" t="s">
        <v>179</v>
      </c>
      <c r="F118" t="s">
        <v>119</v>
      </c>
      <c r="G118" s="6">
        <v>39602</v>
      </c>
      <c r="H118">
        <v>0.91</v>
      </c>
      <c r="I118" t="s">
        <v>17</v>
      </c>
      <c r="J118" s="2">
        <v>0.0445</v>
      </c>
      <c r="K118" s="2">
        <v>0.0205</v>
      </c>
      <c r="L118" s="3">
        <v>945772</v>
      </c>
      <c r="M118">
        <v>121.2</v>
      </c>
      <c r="N118">
        <v>1146.28</v>
      </c>
      <c r="O118" s="2">
        <v>0.0017</v>
      </c>
      <c r="P118" s="2">
        <v>0.0019</v>
      </c>
    </row>
    <row r="119" spans="1:16" ht="12.75">
      <c r="A119" s="1" t="s">
        <v>258</v>
      </c>
      <c r="H119" s="1">
        <v>0.91</v>
      </c>
      <c r="K119" s="5">
        <v>0.0205</v>
      </c>
      <c r="N119" s="1">
        <v>1146.28</v>
      </c>
      <c r="O119" s="5">
        <v>0.0017</v>
      </c>
      <c r="P119" s="5">
        <v>0.0019</v>
      </c>
    </row>
    <row r="120" ht="12.75">
      <c r="A120" t="s">
        <v>259</v>
      </c>
    </row>
    <row r="121" spans="1:16" ht="12.75">
      <c r="A121" t="s">
        <v>260</v>
      </c>
      <c r="C121" t="s">
        <v>125</v>
      </c>
      <c r="D121">
        <v>3230067</v>
      </c>
      <c r="E121" t="s">
        <v>118</v>
      </c>
      <c r="F121" t="s">
        <v>119</v>
      </c>
      <c r="G121" t="s">
        <v>261</v>
      </c>
      <c r="H121">
        <v>1.74</v>
      </c>
      <c r="I121" t="s">
        <v>17</v>
      </c>
      <c r="J121" s="2">
        <v>0.0485</v>
      </c>
      <c r="K121" s="2">
        <v>0.0195</v>
      </c>
      <c r="L121" s="3">
        <v>240866.05</v>
      </c>
      <c r="M121">
        <v>129</v>
      </c>
      <c r="N121">
        <v>310.72</v>
      </c>
      <c r="O121" s="2">
        <v>0.0011</v>
      </c>
      <c r="P121" s="2">
        <v>0.0005</v>
      </c>
    </row>
    <row r="122" spans="1:16" ht="12.75">
      <c r="A122" t="s">
        <v>262</v>
      </c>
      <c r="C122" t="s">
        <v>125</v>
      </c>
      <c r="D122">
        <v>3230083</v>
      </c>
      <c r="E122" t="s">
        <v>118</v>
      </c>
      <c r="F122" t="s">
        <v>119</v>
      </c>
      <c r="G122" t="s">
        <v>263</v>
      </c>
      <c r="H122">
        <v>2.52</v>
      </c>
      <c r="I122" t="s">
        <v>17</v>
      </c>
      <c r="J122" s="2">
        <v>0.047</v>
      </c>
      <c r="K122" s="2">
        <v>0.0232</v>
      </c>
      <c r="L122" s="3">
        <v>1392000</v>
      </c>
      <c r="M122">
        <v>123.29</v>
      </c>
      <c r="N122">
        <v>1716.2</v>
      </c>
      <c r="O122" s="2">
        <v>0.0024</v>
      </c>
      <c r="P122" s="2">
        <v>0.0029</v>
      </c>
    </row>
    <row r="123" spans="1:16" ht="12.75">
      <c r="A123" t="s">
        <v>264</v>
      </c>
      <c r="C123" t="s">
        <v>125</v>
      </c>
      <c r="D123">
        <v>3230091</v>
      </c>
      <c r="E123" t="s">
        <v>118</v>
      </c>
      <c r="F123" t="s">
        <v>119</v>
      </c>
      <c r="G123" t="s">
        <v>265</v>
      </c>
      <c r="H123">
        <v>6.34</v>
      </c>
      <c r="I123" t="s">
        <v>17</v>
      </c>
      <c r="J123" s="2">
        <v>0.051</v>
      </c>
      <c r="K123" s="2">
        <v>0.0304</v>
      </c>
      <c r="L123" s="3">
        <v>688079.99</v>
      </c>
      <c r="M123">
        <v>123.7</v>
      </c>
      <c r="N123">
        <v>851.15</v>
      </c>
      <c r="O123" s="2">
        <v>0.0006</v>
      </c>
      <c r="P123" s="2">
        <v>0.0014</v>
      </c>
    </row>
    <row r="124" spans="1:16" ht="12.75">
      <c r="A124" s="1" t="s">
        <v>266</v>
      </c>
      <c r="H124" s="1">
        <v>3.57</v>
      </c>
      <c r="K124" s="5">
        <v>0.0249</v>
      </c>
      <c r="N124" s="1">
        <v>2878.07</v>
      </c>
      <c r="O124" s="5">
        <v>0.0012</v>
      </c>
      <c r="P124" s="5">
        <v>0.0049</v>
      </c>
    </row>
    <row r="125" ht="12.75">
      <c r="A125" t="s">
        <v>267</v>
      </c>
    </row>
    <row r="126" spans="1:16" ht="12.75">
      <c r="A126" t="s">
        <v>268</v>
      </c>
      <c r="C126" t="s">
        <v>136</v>
      </c>
      <c r="D126">
        <v>4590089</v>
      </c>
      <c r="E126" t="s">
        <v>112</v>
      </c>
      <c r="F126" t="s">
        <v>119</v>
      </c>
      <c r="G126" t="s">
        <v>269</v>
      </c>
      <c r="H126">
        <v>2.11</v>
      </c>
      <c r="I126" t="s">
        <v>17</v>
      </c>
      <c r="J126" s="2">
        <v>0.053</v>
      </c>
      <c r="K126" s="2">
        <v>0.0876</v>
      </c>
      <c r="L126" s="3">
        <v>292666.69</v>
      </c>
      <c r="M126">
        <v>110.65</v>
      </c>
      <c r="N126">
        <v>323.84</v>
      </c>
      <c r="O126" s="2">
        <v>0.0011</v>
      </c>
      <c r="P126" s="2">
        <v>0.0006</v>
      </c>
    </row>
    <row r="127" spans="1:16" ht="12.75">
      <c r="A127" s="1" t="s">
        <v>270</v>
      </c>
      <c r="H127" s="1">
        <v>2.11</v>
      </c>
      <c r="K127" s="5">
        <v>0.0876</v>
      </c>
      <c r="N127" s="1">
        <v>323.84</v>
      </c>
      <c r="O127" s="5">
        <v>0.0011</v>
      </c>
      <c r="P127" s="5">
        <v>0.0006</v>
      </c>
    </row>
    <row r="128" ht="12.75">
      <c r="A128" t="s">
        <v>271</v>
      </c>
    </row>
    <row r="129" spans="1:16" ht="12.75">
      <c r="A129" t="s">
        <v>272</v>
      </c>
      <c r="C129" t="s">
        <v>241</v>
      </c>
      <c r="D129">
        <v>1119221</v>
      </c>
      <c r="E129" t="s">
        <v>118</v>
      </c>
      <c r="F129" t="s">
        <v>119</v>
      </c>
      <c r="G129" t="s">
        <v>172</v>
      </c>
      <c r="H129">
        <v>7.63</v>
      </c>
      <c r="I129" t="s">
        <v>17</v>
      </c>
      <c r="J129" s="2">
        <v>0.039</v>
      </c>
      <c r="K129" s="2">
        <v>0.0343</v>
      </c>
      <c r="L129" s="3">
        <v>400000</v>
      </c>
      <c r="M129">
        <v>110.58</v>
      </c>
      <c r="N129">
        <v>442.32</v>
      </c>
      <c r="O129" s="2">
        <v>0.001</v>
      </c>
      <c r="P129" s="2">
        <v>0.0008</v>
      </c>
    </row>
    <row r="130" spans="1:16" ht="12.75">
      <c r="A130" s="1" t="s">
        <v>273</v>
      </c>
      <c r="H130" s="1">
        <v>7.63</v>
      </c>
      <c r="K130" s="5">
        <v>0.0343</v>
      </c>
      <c r="N130" s="1">
        <v>442.32</v>
      </c>
      <c r="O130" s="5">
        <v>0.001</v>
      </c>
      <c r="P130" s="5">
        <v>0.0008</v>
      </c>
    </row>
    <row r="131" ht="12.75">
      <c r="A131" t="s">
        <v>274</v>
      </c>
    </row>
    <row r="132" spans="1:16" ht="12.75">
      <c r="A132" t="s">
        <v>275</v>
      </c>
      <c r="C132" t="s">
        <v>130</v>
      </c>
      <c r="D132">
        <v>1100064</v>
      </c>
      <c r="E132" t="s">
        <v>179</v>
      </c>
      <c r="F132" t="s">
        <v>119</v>
      </c>
      <c r="G132" s="6">
        <v>39057</v>
      </c>
      <c r="H132">
        <v>2.32</v>
      </c>
      <c r="I132" t="s">
        <v>17</v>
      </c>
      <c r="J132" s="2">
        <v>0.047</v>
      </c>
      <c r="K132" s="2">
        <v>0.0198</v>
      </c>
      <c r="L132" s="3">
        <v>2300000</v>
      </c>
      <c r="M132">
        <v>126.25</v>
      </c>
      <c r="N132">
        <v>2903.75</v>
      </c>
      <c r="O132" s="2">
        <v>0.0013</v>
      </c>
      <c r="P132" s="2">
        <v>0.0049</v>
      </c>
    </row>
    <row r="133" spans="1:16" ht="12.75">
      <c r="A133" t="s">
        <v>276</v>
      </c>
      <c r="C133" t="s">
        <v>130</v>
      </c>
      <c r="D133">
        <v>1100056</v>
      </c>
      <c r="E133" t="s">
        <v>179</v>
      </c>
      <c r="F133" t="s">
        <v>119</v>
      </c>
      <c r="G133" s="6">
        <v>39057</v>
      </c>
      <c r="H133">
        <v>1.3</v>
      </c>
      <c r="I133" t="s">
        <v>17</v>
      </c>
      <c r="J133" s="2">
        <v>0.05</v>
      </c>
      <c r="K133" s="2">
        <v>0.0217</v>
      </c>
      <c r="L133" s="3">
        <v>2477950.52</v>
      </c>
      <c r="M133">
        <v>122.73</v>
      </c>
      <c r="N133">
        <v>3041.19</v>
      </c>
      <c r="O133" s="2">
        <v>0.0023</v>
      </c>
      <c r="P133" s="2">
        <v>0.0052</v>
      </c>
    </row>
    <row r="134" spans="1:16" ht="12.75">
      <c r="A134" s="1" t="s">
        <v>277</v>
      </c>
      <c r="H134" s="1">
        <v>1.8</v>
      </c>
      <c r="K134" s="5">
        <v>0.0208</v>
      </c>
      <c r="N134" s="1">
        <v>5944.94</v>
      </c>
      <c r="O134" s="5">
        <v>0.0017</v>
      </c>
      <c r="P134" s="5">
        <v>0.0101</v>
      </c>
    </row>
    <row r="135" ht="12.75">
      <c r="A135" t="s">
        <v>278</v>
      </c>
    </row>
    <row r="136" spans="1:16" ht="12.75">
      <c r="A136" t="s">
        <v>279</v>
      </c>
      <c r="C136" t="s">
        <v>130</v>
      </c>
      <c r="D136">
        <v>1098797</v>
      </c>
      <c r="E136" t="s">
        <v>159</v>
      </c>
      <c r="F136" t="s">
        <v>113</v>
      </c>
      <c r="G136" t="s">
        <v>213</v>
      </c>
      <c r="H136">
        <v>1.67</v>
      </c>
      <c r="I136" t="s">
        <v>17</v>
      </c>
      <c r="J136" s="2">
        <v>0.053</v>
      </c>
      <c r="K136" s="2">
        <v>0.5014</v>
      </c>
      <c r="L136">
        <v>0.38</v>
      </c>
      <c r="M136">
        <v>54.1</v>
      </c>
      <c r="N136">
        <v>0</v>
      </c>
      <c r="O136" s="2">
        <v>0</v>
      </c>
      <c r="P136" s="2">
        <v>0</v>
      </c>
    </row>
    <row r="137" spans="1:16" ht="12.75">
      <c r="A137" t="s">
        <v>280</v>
      </c>
      <c r="C137" t="s">
        <v>130</v>
      </c>
      <c r="D137">
        <v>1107234</v>
      </c>
      <c r="E137" t="s">
        <v>159</v>
      </c>
      <c r="F137" t="s">
        <v>113</v>
      </c>
      <c r="G137" t="s">
        <v>281</v>
      </c>
      <c r="H137">
        <v>1.15</v>
      </c>
      <c r="I137" t="s">
        <v>17</v>
      </c>
      <c r="J137" s="2">
        <v>0.057</v>
      </c>
      <c r="K137" s="2">
        <v>0.6554</v>
      </c>
      <c r="L137">
        <v>0.54</v>
      </c>
      <c r="M137">
        <v>62.75</v>
      </c>
      <c r="N137">
        <v>0</v>
      </c>
      <c r="O137" s="2">
        <v>0</v>
      </c>
      <c r="P137" s="2">
        <v>0</v>
      </c>
    </row>
    <row r="138" spans="1:16" ht="12.75">
      <c r="A138" s="1" t="s">
        <v>282</v>
      </c>
      <c r="H138" s="1">
        <v>1.35</v>
      </c>
      <c r="K138" s="5">
        <v>0.5973</v>
      </c>
      <c r="N138" s="1">
        <v>0</v>
      </c>
      <c r="O138" s="5">
        <v>0</v>
      </c>
      <c r="P138" s="5">
        <v>0</v>
      </c>
    </row>
    <row r="139" ht="12.75">
      <c r="A139" t="s">
        <v>283</v>
      </c>
    </row>
    <row r="140" spans="1:16" ht="12.75">
      <c r="A140" t="s">
        <v>284</v>
      </c>
      <c r="C140" t="s">
        <v>136</v>
      </c>
      <c r="D140">
        <v>1122118</v>
      </c>
      <c r="E140" t="s">
        <v>131</v>
      </c>
      <c r="F140" t="s">
        <v>113</v>
      </c>
      <c r="G140" t="s">
        <v>285</v>
      </c>
      <c r="H140">
        <v>1.89</v>
      </c>
      <c r="I140" t="s">
        <v>17</v>
      </c>
      <c r="J140" s="2">
        <v>0.0275</v>
      </c>
      <c r="K140" s="2">
        <v>0.0765</v>
      </c>
      <c r="L140" s="3">
        <v>154797.62</v>
      </c>
      <c r="M140">
        <v>94.62</v>
      </c>
      <c r="N140">
        <v>146.47</v>
      </c>
      <c r="O140" s="2">
        <v>0.0009</v>
      </c>
      <c r="P140" s="2">
        <v>0.0002</v>
      </c>
    </row>
    <row r="141" spans="1:16" ht="12.75">
      <c r="A141" s="1" t="s">
        <v>286</v>
      </c>
      <c r="H141" s="1">
        <v>1.89</v>
      </c>
      <c r="K141" s="5">
        <v>0.0765</v>
      </c>
      <c r="N141" s="1">
        <v>146.47</v>
      </c>
      <c r="O141" s="5">
        <v>0.0009</v>
      </c>
      <c r="P141" s="5">
        <v>0.0002</v>
      </c>
    </row>
    <row r="142" ht="12.75">
      <c r="A142" t="s">
        <v>287</v>
      </c>
    </row>
    <row r="143" spans="1:16" ht="12.75">
      <c r="A143" t="s">
        <v>288</v>
      </c>
      <c r="C143" t="s">
        <v>289</v>
      </c>
      <c r="D143">
        <v>4450110</v>
      </c>
      <c r="E143" t="s">
        <v>118</v>
      </c>
      <c r="F143" t="s">
        <v>113</v>
      </c>
      <c r="G143" t="s">
        <v>269</v>
      </c>
      <c r="H143">
        <v>1</v>
      </c>
      <c r="I143" t="s">
        <v>17</v>
      </c>
      <c r="J143" s="2">
        <v>0.0515</v>
      </c>
      <c r="K143" s="2">
        <v>0.0133</v>
      </c>
      <c r="L143" s="3">
        <v>176666.67</v>
      </c>
      <c r="M143">
        <v>120.4</v>
      </c>
      <c r="N143">
        <v>212.71</v>
      </c>
      <c r="O143" s="2">
        <v>0.0017</v>
      </c>
      <c r="P143" s="2">
        <v>0.0004</v>
      </c>
    </row>
    <row r="144" spans="1:16" ht="12.75">
      <c r="A144" s="1" t="s">
        <v>290</v>
      </c>
      <c r="H144" s="1">
        <v>1</v>
      </c>
      <c r="K144" s="5">
        <v>0.0133</v>
      </c>
      <c r="N144" s="1">
        <v>212.71</v>
      </c>
      <c r="O144" s="5">
        <v>0.0017</v>
      </c>
      <c r="P144" s="5">
        <v>0.0004</v>
      </c>
    </row>
    <row r="145" ht="12.75">
      <c r="A145" t="s">
        <v>291</v>
      </c>
    </row>
    <row r="146" spans="1:16" ht="12.75">
      <c r="A146" t="s">
        <v>292</v>
      </c>
      <c r="C146" t="s">
        <v>111</v>
      </c>
      <c r="D146">
        <v>7410087</v>
      </c>
      <c r="E146" t="s">
        <v>146</v>
      </c>
      <c r="F146" t="s">
        <v>119</v>
      </c>
      <c r="G146" s="6">
        <v>37104</v>
      </c>
      <c r="H146">
        <v>2.41</v>
      </c>
      <c r="I146" t="s">
        <v>17</v>
      </c>
      <c r="J146" s="2">
        <v>0.0505</v>
      </c>
      <c r="K146" s="2">
        <v>0.0119</v>
      </c>
      <c r="L146" s="3">
        <v>1200000</v>
      </c>
      <c r="M146">
        <v>146.95</v>
      </c>
      <c r="N146">
        <v>1763.4</v>
      </c>
      <c r="O146" s="2">
        <v>0.0012</v>
      </c>
      <c r="P146" s="2">
        <v>0.003</v>
      </c>
    </row>
    <row r="147" spans="1:16" ht="12.75">
      <c r="A147" t="s">
        <v>293</v>
      </c>
      <c r="C147" t="s">
        <v>111</v>
      </c>
      <c r="D147">
        <v>7410160</v>
      </c>
      <c r="E147" t="s">
        <v>170</v>
      </c>
      <c r="F147" t="s">
        <v>119</v>
      </c>
      <c r="G147" s="6">
        <v>39484</v>
      </c>
      <c r="H147">
        <v>3.98</v>
      </c>
      <c r="I147" t="s">
        <v>17</v>
      </c>
      <c r="J147" s="2">
        <v>0.044</v>
      </c>
      <c r="K147" s="2">
        <v>0.018</v>
      </c>
      <c r="L147" s="3">
        <v>600000</v>
      </c>
      <c r="M147">
        <v>131.54</v>
      </c>
      <c r="N147">
        <v>789.24</v>
      </c>
      <c r="O147" s="2">
        <v>0.0003</v>
      </c>
      <c r="P147" s="2">
        <v>0.0013</v>
      </c>
    </row>
    <row r="148" spans="1:16" ht="12.75">
      <c r="A148" t="s">
        <v>294</v>
      </c>
      <c r="C148" t="s">
        <v>111</v>
      </c>
      <c r="D148">
        <v>7410228</v>
      </c>
      <c r="E148" t="s">
        <v>170</v>
      </c>
      <c r="F148" t="s">
        <v>119</v>
      </c>
      <c r="G148" s="6">
        <v>40857</v>
      </c>
      <c r="H148">
        <v>4.84</v>
      </c>
      <c r="I148" t="s">
        <v>17</v>
      </c>
      <c r="J148" s="2">
        <v>0.026</v>
      </c>
      <c r="K148" s="2">
        <v>0.0217</v>
      </c>
      <c r="L148" s="3">
        <v>1965970</v>
      </c>
      <c r="M148">
        <v>109.35</v>
      </c>
      <c r="N148">
        <v>2149.79</v>
      </c>
      <c r="O148" s="2">
        <v>0.0006</v>
      </c>
      <c r="P148" s="2">
        <v>0.0037</v>
      </c>
    </row>
    <row r="149" spans="1:16" ht="12.75">
      <c r="A149" t="s">
        <v>295</v>
      </c>
      <c r="C149" t="s">
        <v>111</v>
      </c>
      <c r="D149">
        <v>7410186</v>
      </c>
      <c r="E149" t="s">
        <v>170</v>
      </c>
      <c r="F149" t="s">
        <v>119</v>
      </c>
      <c r="G149" t="s">
        <v>296</v>
      </c>
      <c r="H149">
        <v>2.42</v>
      </c>
      <c r="I149" t="s">
        <v>17</v>
      </c>
      <c r="J149" s="2">
        <v>0.053</v>
      </c>
      <c r="K149" s="2">
        <v>0.0137</v>
      </c>
      <c r="L149" s="3">
        <v>1495300</v>
      </c>
      <c r="M149">
        <v>124.11</v>
      </c>
      <c r="N149">
        <v>1855.82</v>
      </c>
      <c r="O149" s="2">
        <v>0.0007</v>
      </c>
      <c r="P149" s="2">
        <v>0.0032</v>
      </c>
    </row>
    <row r="150" spans="1:16" ht="12.75">
      <c r="A150" t="s">
        <v>297</v>
      </c>
      <c r="C150" t="s">
        <v>111</v>
      </c>
      <c r="D150">
        <v>7410152</v>
      </c>
      <c r="E150" t="s">
        <v>170</v>
      </c>
      <c r="F150" t="s">
        <v>119</v>
      </c>
      <c r="G150" t="s">
        <v>298</v>
      </c>
      <c r="H150">
        <v>2.62</v>
      </c>
      <c r="I150" t="s">
        <v>17</v>
      </c>
      <c r="J150" s="2">
        <v>0.041</v>
      </c>
      <c r="K150" s="2">
        <v>0.0132</v>
      </c>
      <c r="L150" s="3">
        <v>1418570</v>
      </c>
      <c r="M150">
        <v>129.07</v>
      </c>
      <c r="N150">
        <v>1830.95</v>
      </c>
      <c r="O150" s="2">
        <v>0.0007</v>
      </c>
      <c r="P150" s="2">
        <v>0.0031</v>
      </c>
    </row>
    <row r="151" spans="1:16" ht="12.75">
      <c r="A151" t="s">
        <v>299</v>
      </c>
      <c r="C151" t="s">
        <v>111</v>
      </c>
      <c r="D151">
        <v>7410202</v>
      </c>
      <c r="E151" t="s">
        <v>118</v>
      </c>
      <c r="F151" t="s">
        <v>113</v>
      </c>
      <c r="G151" t="s">
        <v>300</v>
      </c>
      <c r="H151">
        <v>6.77</v>
      </c>
      <c r="I151" t="s">
        <v>17</v>
      </c>
      <c r="J151" s="2">
        <v>0.05</v>
      </c>
      <c r="K151" s="2">
        <v>0.0351</v>
      </c>
      <c r="L151" s="3">
        <v>700000</v>
      </c>
      <c r="M151">
        <v>120.42</v>
      </c>
      <c r="N151">
        <v>842.94</v>
      </c>
      <c r="O151" s="2">
        <v>0.0007</v>
      </c>
      <c r="P151" s="2">
        <v>0.0014</v>
      </c>
    </row>
    <row r="152" spans="1:16" ht="12.75">
      <c r="A152" s="1" t="s">
        <v>301</v>
      </c>
      <c r="H152" s="1">
        <v>3.55</v>
      </c>
      <c r="K152" s="5">
        <v>0.0174</v>
      </c>
      <c r="N152" s="1">
        <v>9232.13</v>
      </c>
      <c r="O152" s="5">
        <v>0.0007</v>
      </c>
      <c r="P152" s="5">
        <v>0.0157</v>
      </c>
    </row>
    <row r="153" ht="12.75">
      <c r="A153" t="s">
        <v>302</v>
      </c>
    </row>
    <row r="154" spans="1:16" ht="12.75">
      <c r="A154" t="s">
        <v>303</v>
      </c>
      <c r="C154" t="s">
        <v>111</v>
      </c>
      <c r="D154">
        <v>1940360</v>
      </c>
      <c r="E154" t="s">
        <v>146</v>
      </c>
      <c r="F154" t="s">
        <v>119</v>
      </c>
      <c r="G154" s="6">
        <v>40000</v>
      </c>
      <c r="H154">
        <v>2.78</v>
      </c>
      <c r="I154" t="s">
        <v>17</v>
      </c>
      <c r="J154" s="2">
        <v>0.0435</v>
      </c>
      <c r="K154" s="2">
        <v>0.011</v>
      </c>
      <c r="L154" s="3">
        <v>864800</v>
      </c>
      <c r="M154">
        <v>132.42</v>
      </c>
      <c r="N154">
        <v>1145.17</v>
      </c>
      <c r="O154" s="2">
        <v>0.0006</v>
      </c>
      <c r="P154" s="2">
        <v>0.0019</v>
      </c>
    </row>
    <row r="155" spans="1:16" ht="12.75">
      <c r="A155" t="s">
        <v>304</v>
      </c>
      <c r="C155" t="s">
        <v>111</v>
      </c>
      <c r="D155">
        <v>1940477</v>
      </c>
      <c r="E155" t="s">
        <v>146</v>
      </c>
      <c r="F155" t="s">
        <v>119</v>
      </c>
      <c r="G155" t="s">
        <v>285</v>
      </c>
      <c r="H155">
        <v>1.03</v>
      </c>
      <c r="I155" t="s">
        <v>17</v>
      </c>
      <c r="J155" s="2">
        <v>0.025</v>
      </c>
      <c r="K155" s="2">
        <v>0.0118</v>
      </c>
      <c r="L155" s="3">
        <v>229236</v>
      </c>
      <c r="M155">
        <v>108.37</v>
      </c>
      <c r="N155">
        <v>248.42</v>
      </c>
      <c r="O155" s="2">
        <v>0.0002</v>
      </c>
      <c r="P155" s="2">
        <v>0.0004</v>
      </c>
    </row>
    <row r="156" spans="1:16" ht="12.75">
      <c r="A156" t="s">
        <v>305</v>
      </c>
      <c r="C156" t="s">
        <v>111</v>
      </c>
      <c r="D156">
        <v>1940501</v>
      </c>
      <c r="E156" t="s">
        <v>170</v>
      </c>
      <c r="F156" t="s">
        <v>119</v>
      </c>
      <c r="G156" s="6">
        <v>40519</v>
      </c>
      <c r="H156">
        <v>7.62</v>
      </c>
      <c r="I156" t="s">
        <v>17</v>
      </c>
      <c r="J156" s="2">
        <v>0.04</v>
      </c>
      <c r="K156" s="2">
        <v>0.0331</v>
      </c>
      <c r="L156" s="3">
        <v>764000</v>
      </c>
      <c r="M156">
        <v>109.87</v>
      </c>
      <c r="N156">
        <v>839.41</v>
      </c>
      <c r="O156" s="2">
        <v>0.0003</v>
      </c>
      <c r="P156" s="2">
        <v>0.0014</v>
      </c>
    </row>
    <row r="157" spans="1:16" ht="12.75">
      <c r="A157" t="s">
        <v>306</v>
      </c>
      <c r="C157" t="s">
        <v>111</v>
      </c>
      <c r="D157">
        <v>1940386</v>
      </c>
      <c r="E157" t="s">
        <v>170</v>
      </c>
      <c r="F157" t="s">
        <v>119</v>
      </c>
      <c r="G157" s="6">
        <v>40211</v>
      </c>
      <c r="H157">
        <v>2.82</v>
      </c>
      <c r="I157" t="s">
        <v>17</v>
      </c>
      <c r="J157" s="2">
        <v>0.047</v>
      </c>
      <c r="K157" s="2">
        <v>0.0146</v>
      </c>
      <c r="L157" s="3">
        <v>652102.39</v>
      </c>
      <c r="M157">
        <v>131.97</v>
      </c>
      <c r="N157">
        <v>860.58</v>
      </c>
      <c r="O157" s="2">
        <v>0.0008</v>
      </c>
      <c r="P157" s="2">
        <v>0.0015</v>
      </c>
    </row>
    <row r="158" spans="1:16" ht="12.75">
      <c r="A158" t="s">
        <v>307</v>
      </c>
      <c r="C158" t="s">
        <v>111</v>
      </c>
      <c r="D158">
        <v>1940048</v>
      </c>
      <c r="E158" t="s">
        <v>170</v>
      </c>
      <c r="F158" t="s">
        <v>119</v>
      </c>
      <c r="G158" t="s">
        <v>308</v>
      </c>
      <c r="H158">
        <v>0.82</v>
      </c>
      <c r="I158" t="s">
        <v>17</v>
      </c>
      <c r="J158" s="2">
        <v>0.0545</v>
      </c>
      <c r="K158" s="2">
        <v>0.0076</v>
      </c>
      <c r="L158" s="3">
        <v>126726.84</v>
      </c>
      <c r="M158">
        <v>146.07</v>
      </c>
      <c r="N158">
        <v>185.11</v>
      </c>
      <c r="O158" s="2">
        <v>0.0007</v>
      </c>
      <c r="P158" s="2">
        <v>0.0003</v>
      </c>
    </row>
    <row r="159" spans="1:16" ht="12.75">
      <c r="A159" t="s">
        <v>309</v>
      </c>
      <c r="C159" t="s">
        <v>111</v>
      </c>
      <c r="D159">
        <v>1940428</v>
      </c>
      <c r="E159" t="s">
        <v>170</v>
      </c>
      <c r="F159" t="s">
        <v>119</v>
      </c>
      <c r="G159" s="6">
        <v>39968</v>
      </c>
      <c r="H159">
        <v>2.8</v>
      </c>
      <c r="I159" t="s">
        <v>17</v>
      </c>
      <c r="J159" s="2">
        <v>0.05</v>
      </c>
      <c r="K159" s="2">
        <v>0.0138</v>
      </c>
      <c r="L159" s="3">
        <v>300000</v>
      </c>
      <c r="M159">
        <v>121.08</v>
      </c>
      <c r="N159">
        <v>363.24</v>
      </c>
      <c r="O159" s="2">
        <v>0.0005</v>
      </c>
      <c r="P159" s="2">
        <v>0.0006</v>
      </c>
    </row>
    <row r="160" spans="1:16" ht="12.75">
      <c r="A160" t="s">
        <v>310</v>
      </c>
      <c r="C160" t="s">
        <v>111</v>
      </c>
      <c r="D160">
        <v>1940105</v>
      </c>
      <c r="E160" t="s">
        <v>170</v>
      </c>
      <c r="F160" t="s">
        <v>119</v>
      </c>
      <c r="G160" s="6">
        <v>37045</v>
      </c>
      <c r="H160">
        <v>3.71</v>
      </c>
      <c r="I160" t="s">
        <v>17</v>
      </c>
      <c r="J160" s="2">
        <v>0.052</v>
      </c>
      <c r="K160" s="2">
        <v>0.0162</v>
      </c>
      <c r="L160" s="3">
        <v>838409</v>
      </c>
      <c r="M160">
        <v>147.2</v>
      </c>
      <c r="N160">
        <v>1234.14</v>
      </c>
      <c r="O160" s="2">
        <v>0.0028</v>
      </c>
      <c r="P160" s="2">
        <v>0.0021</v>
      </c>
    </row>
    <row r="161" spans="1:16" ht="12.75">
      <c r="A161" t="s">
        <v>311</v>
      </c>
      <c r="C161" t="s">
        <v>111</v>
      </c>
      <c r="D161">
        <v>1940063</v>
      </c>
      <c r="E161" t="s">
        <v>170</v>
      </c>
      <c r="F161" t="s">
        <v>119</v>
      </c>
      <c r="G161" t="s">
        <v>312</v>
      </c>
      <c r="H161">
        <v>1.44</v>
      </c>
      <c r="I161" t="s">
        <v>17</v>
      </c>
      <c r="J161" s="2">
        <v>0.055</v>
      </c>
      <c r="K161" s="2">
        <v>0.0119</v>
      </c>
      <c r="L161" s="3">
        <v>600000.07</v>
      </c>
      <c r="M161">
        <v>141.72</v>
      </c>
      <c r="N161">
        <v>850.32</v>
      </c>
      <c r="O161" s="2">
        <v>0.0033</v>
      </c>
      <c r="P161" s="2">
        <v>0.0014</v>
      </c>
    </row>
    <row r="162" spans="1:16" ht="12.75">
      <c r="A162" t="s">
        <v>313</v>
      </c>
      <c r="C162" t="s">
        <v>111</v>
      </c>
      <c r="D162">
        <v>1940444</v>
      </c>
      <c r="E162" t="s">
        <v>118</v>
      </c>
      <c r="F162" t="s">
        <v>119</v>
      </c>
      <c r="G162" t="s">
        <v>300</v>
      </c>
      <c r="H162">
        <v>6.5</v>
      </c>
      <c r="I162" t="s">
        <v>17</v>
      </c>
      <c r="J162" s="2">
        <v>0.065</v>
      </c>
      <c r="K162" s="2">
        <v>0.0348</v>
      </c>
      <c r="L162" s="3">
        <v>200000</v>
      </c>
      <c r="M162">
        <v>131.9</v>
      </c>
      <c r="N162">
        <v>263.8</v>
      </c>
      <c r="O162" s="2">
        <v>0.0001</v>
      </c>
      <c r="P162" s="2">
        <v>0.0004</v>
      </c>
    </row>
    <row r="163" spans="1:16" ht="12.75">
      <c r="A163" s="1" t="s">
        <v>314</v>
      </c>
      <c r="H163" s="1">
        <v>3.5</v>
      </c>
      <c r="K163" s="5">
        <v>0.017</v>
      </c>
      <c r="N163" s="1">
        <v>5990.19</v>
      </c>
      <c r="O163" s="5">
        <v>0.0005</v>
      </c>
      <c r="P163" s="5">
        <v>0.0102</v>
      </c>
    </row>
    <row r="164" ht="12.75">
      <c r="A164" t="s">
        <v>315</v>
      </c>
    </row>
    <row r="165" spans="1:16" ht="12.75">
      <c r="A165" t="s">
        <v>316</v>
      </c>
      <c r="C165" t="s">
        <v>111</v>
      </c>
      <c r="D165">
        <v>1096510</v>
      </c>
      <c r="E165" t="s">
        <v>179</v>
      </c>
      <c r="F165" t="s">
        <v>119</v>
      </c>
      <c r="G165" t="s">
        <v>285</v>
      </c>
      <c r="H165">
        <v>2.57</v>
      </c>
      <c r="I165" t="s">
        <v>17</v>
      </c>
      <c r="J165" s="2">
        <v>0.048</v>
      </c>
      <c r="K165" s="2">
        <v>0.0123</v>
      </c>
      <c r="L165" s="3">
        <v>238300.07</v>
      </c>
      <c r="M165">
        <v>131.55</v>
      </c>
      <c r="N165">
        <v>313.48</v>
      </c>
      <c r="O165" s="2">
        <v>0.001</v>
      </c>
      <c r="P165" s="2">
        <v>0.0005</v>
      </c>
    </row>
    <row r="166" spans="1:16" ht="12.75">
      <c r="A166" s="1" t="s">
        <v>317</v>
      </c>
      <c r="H166" s="1">
        <v>2.57</v>
      </c>
      <c r="K166" s="5">
        <v>0.0123</v>
      </c>
      <c r="N166" s="1">
        <v>313.48</v>
      </c>
      <c r="O166" s="5">
        <v>0.001</v>
      </c>
      <c r="P166" s="5">
        <v>0.0005</v>
      </c>
    </row>
    <row r="167" ht="12.75">
      <c r="A167" t="s">
        <v>318</v>
      </c>
    </row>
    <row r="168" spans="1:16" ht="12.75">
      <c r="A168" t="s">
        <v>319</v>
      </c>
      <c r="C168" t="s">
        <v>125</v>
      </c>
      <c r="D168">
        <v>1117423</v>
      </c>
      <c r="E168" t="s">
        <v>118</v>
      </c>
      <c r="F168" t="s">
        <v>119</v>
      </c>
      <c r="G168" t="s">
        <v>219</v>
      </c>
      <c r="H168">
        <v>5.23</v>
      </c>
      <c r="I168" t="s">
        <v>17</v>
      </c>
      <c r="J168" s="2">
        <v>0.0585</v>
      </c>
      <c r="K168" s="2">
        <v>0.0406</v>
      </c>
      <c r="L168" s="3">
        <v>800000</v>
      </c>
      <c r="M168">
        <v>116.95</v>
      </c>
      <c r="N168">
        <v>935.6</v>
      </c>
      <c r="O168" s="2">
        <v>0.0004</v>
      </c>
      <c r="P168" s="2">
        <v>0.0016</v>
      </c>
    </row>
    <row r="169" spans="1:16" ht="12.75">
      <c r="A169" s="1" t="s">
        <v>320</v>
      </c>
      <c r="H169" s="1">
        <v>5.23</v>
      </c>
      <c r="K169" s="5">
        <v>0.0406</v>
      </c>
      <c r="N169" s="1">
        <v>935.6</v>
      </c>
      <c r="O169" s="5">
        <v>0.0004</v>
      </c>
      <c r="P169" s="5">
        <v>0.0016</v>
      </c>
    </row>
    <row r="170" ht="12.75">
      <c r="A170" t="s">
        <v>321</v>
      </c>
    </row>
    <row r="171" spans="1:16" ht="12.75">
      <c r="A171" t="s">
        <v>322</v>
      </c>
      <c r="C171" t="s">
        <v>130</v>
      </c>
      <c r="D171">
        <v>1111319</v>
      </c>
      <c r="E171" t="s">
        <v>112</v>
      </c>
      <c r="F171" t="s">
        <v>119</v>
      </c>
      <c r="G171" t="s">
        <v>323</v>
      </c>
      <c r="H171">
        <v>2.31</v>
      </c>
      <c r="I171" t="s">
        <v>17</v>
      </c>
      <c r="J171" s="2">
        <v>0.0475</v>
      </c>
      <c r="K171" s="2">
        <v>0.0867</v>
      </c>
      <c r="L171" s="3">
        <v>70000</v>
      </c>
      <c r="M171">
        <v>103.1</v>
      </c>
      <c r="N171">
        <v>72.17</v>
      </c>
      <c r="O171" s="2">
        <v>0.0004</v>
      </c>
      <c r="P171" s="2">
        <v>0.0001</v>
      </c>
    </row>
    <row r="172" spans="1:16" ht="12.75">
      <c r="A172" s="1" t="s">
        <v>324</v>
      </c>
      <c r="H172" s="1">
        <v>2.31</v>
      </c>
      <c r="K172" s="5">
        <v>0.0867</v>
      </c>
      <c r="N172" s="1">
        <v>72.17</v>
      </c>
      <c r="O172" s="5">
        <v>0.0004</v>
      </c>
      <c r="P172" s="5">
        <v>0.0001</v>
      </c>
    </row>
    <row r="173" ht="12.75">
      <c r="A173" t="s">
        <v>325</v>
      </c>
    </row>
    <row r="174" spans="1:16" ht="12.75">
      <c r="A174" t="s">
        <v>326</v>
      </c>
      <c r="C174" t="s">
        <v>154</v>
      </c>
      <c r="D174">
        <v>1096262</v>
      </c>
      <c r="E174" t="s">
        <v>118</v>
      </c>
      <c r="F174" t="s">
        <v>119</v>
      </c>
      <c r="G174" s="6">
        <v>38970</v>
      </c>
      <c r="H174">
        <v>0.02</v>
      </c>
      <c r="I174" t="s">
        <v>17</v>
      </c>
      <c r="J174" s="2">
        <v>0.05</v>
      </c>
      <c r="K174" s="2">
        <v>0.05</v>
      </c>
      <c r="L174" s="3">
        <v>144445.62</v>
      </c>
      <c r="M174">
        <v>120.85</v>
      </c>
      <c r="N174">
        <v>174.56</v>
      </c>
      <c r="O174" s="2">
        <v>0.0012</v>
      </c>
      <c r="P174" s="2">
        <v>0.0003</v>
      </c>
    </row>
    <row r="175" spans="1:16" ht="12.75">
      <c r="A175" t="s">
        <v>327</v>
      </c>
      <c r="C175" t="s">
        <v>154</v>
      </c>
      <c r="D175">
        <v>1096270</v>
      </c>
      <c r="E175" t="s">
        <v>118</v>
      </c>
      <c r="F175" t="s">
        <v>119</v>
      </c>
      <c r="G175" t="s">
        <v>132</v>
      </c>
      <c r="H175">
        <v>2.35</v>
      </c>
      <c r="I175" t="s">
        <v>17</v>
      </c>
      <c r="J175" s="2">
        <v>0.053</v>
      </c>
      <c r="K175" s="2">
        <v>0.0448</v>
      </c>
      <c r="L175" s="3">
        <v>1545660</v>
      </c>
      <c r="M175">
        <v>123.29</v>
      </c>
      <c r="N175">
        <v>1905.64</v>
      </c>
      <c r="O175" s="2">
        <v>0.0017</v>
      </c>
      <c r="P175" s="2">
        <v>0.0032</v>
      </c>
    </row>
    <row r="176" spans="1:16" ht="12.75">
      <c r="A176" s="1" t="s">
        <v>328</v>
      </c>
      <c r="H176" s="1">
        <v>2.15</v>
      </c>
      <c r="K176" s="5">
        <v>0.0452</v>
      </c>
      <c r="N176" s="1">
        <v>2080.21</v>
      </c>
      <c r="O176" s="5">
        <v>0.0016</v>
      </c>
      <c r="P176" s="5">
        <v>0.0035</v>
      </c>
    </row>
    <row r="177" ht="12.75">
      <c r="A177" t="s">
        <v>329</v>
      </c>
    </row>
    <row r="178" spans="1:16" ht="12.75">
      <c r="A178" t="s">
        <v>330</v>
      </c>
      <c r="C178" t="s">
        <v>125</v>
      </c>
      <c r="D178">
        <v>1096320</v>
      </c>
      <c r="E178" t="s">
        <v>179</v>
      </c>
      <c r="F178" t="s">
        <v>119</v>
      </c>
      <c r="G178" s="6">
        <v>40002</v>
      </c>
      <c r="H178">
        <v>1.6</v>
      </c>
      <c r="I178" t="s">
        <v>17</v>
      </c>
      <c r="J178" s="2">
        <v>0.05</v>
      </c>
      <c r="K178" s="2">
        <v>0.0229</v>
      </c>
      <c r="L178" s="3">
        <v>50000.05</v>
      </c>
      <c r="M178">
        <v>125.87</v>
      </c>
      <c r="N178">
        <v>62.94</v>
      </c>
      <c r="O178" s="2">
        <v>0.0001</v>
      </c>
      <c r="P178" s="2">
        <v>0.0001</v>
      </c>
    </row>
    <row r="179" spans="1:16" ht="12.75">
      <c r="A179" s="1" t="s">
        <v>331</v>
      </c>
      <c r="H179" s="1">
        <v>1.6</v>
      </c>
      <c r="K179" s="5">
        <v>0.0229</v>
      </c>
      <c r="N179" s="1">
        <v>62.94</v>
      </c>
      <c r="O179" s="5">
        <v>0.0001</v>
      </c>
      <c r="P179" s="5">
        <v>0.0001</v>
      </c>
    </row>
    <row r="180" ht="12.75">
      <c r="A180" t="s">
        <v>332</v>
      </c>
    </row>
    <row r="181" spans="1:16" ht="12.75">
      <c r="A181" t="s">
        <v>333</v>
      </c>
      <c r="C181" t="s">
        <v>241</v>
      </c>
      <c r="D181">
        <v>1114347</v>
      </c>
      <c r="E181" t="s">
        <v>170</v>
      </c>
      <c r="F181" t="s">
        <v>119</v>
      </c>
      <c r="G181" t="s">
        <v>334</v>
      </c>
      <c r="H181">
        <v>4.51</v>
      </c>
      <c r="I181" t="s">
        <v>17</v>
      </c>
      <c r="J181" s="2">
        <v>0.052</v>
      </c>
      <c r="K181" s="2">
        <v>0.0246</v>
      </c>
      <c r="L181" s="3">
        <v>100000</v>
      </c>
      <c r="M181">
        <v>123.5</v>
      </c>
      <c r="N181">
        <v>123.5</v>
      </c>
      <c r="O181" s="2">
        <v>0.001</v>
      </c>
      <c r="P181" s="2">
        <v>0.0002</v>
      </c>
    </row>
    <row r="182" spans="1:16" ht="12.75">
      <c r="A182" t="s">
        <v>335</v>
      </c>
      <c r="C182" t="s">
        <v>241</v>
      </c>
      <c r="D182">
        <v>1120120</v>
      </c>
      <c r="E182" t="s">
        <v>118</v>
      </c>
      <c r="F182" t="s">
        <v>119</v>
      </c>
      <c r="G182" t="s">
        <v>336</v>
      </c>
      <c r="H182">
        <v>7.7</v>
      </c>
      <c r="I182" t="s">
        <v>17</v>
      </c>
      <c r="J182" s="2">
        <v>0.0375</v>
      </c>
      <c r="K182" s="2">
        <v>0.0344</v>
      </c>
      <c r="L182" s="3">
        <v>600000</v>
      </c>
      <c r="M182">
        <v>109.84</v>
      </c>
      <c r="N182">
        <v>659.04</v>
      </c>
      <c r="O182" s="2">
        <v>0.0013</v>
      </c>
      <c r="P182" s="2">
        <v>0.0011</v>
      </c>
    </row>
    <row r="183" spans="1:16" ht="12.75">
      <c r="A183" s="1" t="s">
        <v>337</v>
      </c>
      <c r="H183" s="1">
        <v>7.2</v>
      </c>
      <c r="K183" s="5">
        <v>0.0329</v>
      </c>
      <c r="N183" s="1">
        <v>782.54</v>
      </c>
      <c r="O183" s="5">
        <v>0.0012</v>
      </c>
      <c r="P183" s="5">
        <v>0.0013</v>
      </c>
    </row>
    <row r="184" ht="12.75">
      <c r="A184" t="s">
        <v>338</v>
      </c>
    </row>
    <row r="185" spans="1:16" ht="12.75">
      <c r="A185" t="s">
        <v>339</v>
      </c>
      <c r="C185" t="s">
        <v>125</v>
      </c>
      <c r="D185">
        <v>1094051</v>
      </c>
      <c r="E185" t="s">
        <v>159</v>
      </c>
      <c r="F185" t="s">
        <v>119</v>
      </c>
      <c r="G185" t="s">
        <v>340</v>
      </c>
      <c r="H185">
        <v>0.61</v>
      </c>
      <c r="I185" t="s">
        <v>17</v>
      </c>
      <c r="J185" s="2">
        <v>0.055</v>
      </c>
      <c r="K185" s="2">
        <v>0.0782</v>
      </c>
      <c r="L185">
        <v>0.1</v>
      </c>
      <c r="M185">
        <v>120.08</v>
      </c>
      <c r="N185">
        <v>0</v>
      </c>
      <c r="O185" s="2">
        <v>0</v>
      </c>
      <c r="P185" s="2">
        <v>0</v>
      </c>
    </row>
    <row r="186" spans="1:16" ht="12.75">
      <c r="A186" s="1" t="s">
        <v>341</v>
      </c>
      <c r="H186" s="1">
        <v>0.61</v>
      </c>
      <c r="K186" s="5">
        <v>0.0782</v>
      </c>
      <c r="N186" s="1">
        <v>0</v>
      </c>
      <c r="O186" s="5">
        <v>0</v>
      </c>
      <c r="P186" s="5">
        <v>0</v>
      </c>
    </row>
    <row r="187" ht="12.75">
      <c r="A187" t="s">
        <v>342</v>
      </c>
    </row>
    <row r="188" spans="1:16" ht="12.75">
      <c r="A188" t="s">
        <v>343</v>
      </c>
      <c r="C188" t="s">
        <v>241</v>
      </c>
      <c r="D188">
        <v>1103670</v>
      </c>
      <c r="E188" t="s">
        <v>170</v>
      </c>
      <c r="F188" t="s">
        <v>113</v>
      </c>
      <c r="G188" s="6">
        <v>39600</v>
      </c>
      <c r="H188">
        <v>5.04</v>
      </c>
      <c r="I188" t="s">
        <v>17</v>
      </c>
      <c r="J188" s="2">
        <v>0.0405</v>
      </c>
      <c r="K188" s="2">
        <v>0.0243</v>
      </c>
      <c r="L188" s="3">
        <v>727272.8</v>
      </c>
      <c r="M188">
        <v>127.65</v>
      </c>
      <c r="N188">
        <v>928.36</v>
      </c>
      <c r="O188" s="2">
        <v>0.0018</v>
      </c>
      <c r="P188" s="2">
        <v>0.0016</v>
      </c>
    </row>
    <row r="189" spans="1:16" ht="12.75">
      <c r="A189" s="1" t="s">
        <v>344</v>
      </c>
      <c r="H189" s="1">
        <v>5.04</v>
      </c>
      <c r="K189" s="5">
        <v>0.0243</v>
      </c>
      <c r="N189" s="1">
        <v>928.36</v>
      </c>
      <c r="O189" s="5">
        <v>0.0018</v>
      </c>
      <c r="P189" s="5">
        <v>0.0016</v>
      </c>
    </row>
    <row r="190" ht="12.75">
      <c r="A190" t="s">
        <v>345</v>
      </c>
    </row>
    <row r="191" spans="1:16" ht="12.75">
      <c r="A191" t="s">
        <v>346</v>
      </c>
      <c r="C191" t="s">
        <v>241</v>
      </c>
      <c r="D191">
        <v>5660048</v>
      </c>
      <c r="E191" t="s">
        <v>118</v>
      </c>
      <c r="F191" t="s">
        <v>113</v>
      </c>
      <c r="G191" s="6">
        <v>39513</v>
      </c>
      <c r="H191">
        <v>3.25</v>
      </c>
      <c r="I191" t="s">
        <v>17</v>
      </c>
      <c r="J191" s="2">
        <v>0.0428</v>
      </c>
      <c r="K191" s="2">
        <v>0.0213</v>
      </c>
      <c r="L191" s="3">
        <v>2311111.4</v>
      </c>
      <c r="M191">
        <v>131.39</v>
      </c>
      <c r="N191">
        <v>3036.57</v>
      </c>
      <c r="O191" s="2">
        <v>0.004</v>
      </c>
      <c r="P191" s="2">
        <v>0.0052</v>
      </c>
    </row>
    <row r="192" spans="1:16" ht="12.75">
      <c r="A192" s="1" t="s">
        <v>347</v>
      </c>
      <c r="H192" s="1">
        <v>3.25</v>
      </c>
      <c r="K192" s="5">
        <v>0.0213</v>
      </c>
      <c r="N192" s="1">
        <v>3036.57</v>
      </c>
      <c r="O192" s="5">
        <v>0.004</v>
      </c>
      <c r="P192" s="5">
        <v>0.0052</v>
      </c>
    </row>
    <row r="193" ht="12.75">
      <c r="A193" t="s">
        <v>348</v>
      </c>
    </row>
    <row r="194" spans="1:16" ht="12.75">
      <c r="A194" t="s">
        <v>349</v>
      </c>
      <c r="C194" t="s">
        <v>136</v>
      </c>
      <c r="D194">
        <v>6360069</v>
      </c>
      <c r="E194" t="s">
        <v>350</v>
      </c>
      <c r="F194" t="s">
        <v>119</v>
      </c>
      <c r="G194" s="6">
        <v>40002</v>
      </c>
      <c r="H194">
        <v>1.79</v>
      </c>
      <c r="I194" t="s">
        <v>17</v>
      </c>
      <c r="J194" s="2">
        <v>0.051</v>
      </c>
      <c r="K194" s="2">
        <v>0.1112</v>
      </c>
      <c r="L194" s="3">
        <v>577824.13</v>
      </c>
      <c r="M194">
        <v>110.72</v>
      </c>
      <c r="N194">
        <v>639.77</v>
      </c>
      <c r="O194" s="2">
        <v>0.0007</v>
      </c>
      <c r="P194" s="2">
        <v>0.0011</v>
      </c>
    </row>
    <row r="195" spans="1:16" ht="12.75">
      <c r="A195" s="1" t="s">
        <v>351</v>
      </c>
      <c r="H195" s="1">
        <v>1.79</v>
      </c>
      <c r="K195" s="5">
        <v>0.1112</v>
      </c>
      <c r="N195" s="1">
        <v>639.77</v>
      </c>
      <c r="O195" s="5">
        <v>0.0007</v>
      </c>
      <c r="P195" s="5">
        <v>0.0011</v>
      </c>
    </row>
    <row r="196" ht="12.75">
      <c r="A196" t="s">
        <v>352</v>
      </c>
    </row>
    <row r="197" spans="1:16" ht="12.75">
      <c r="A197" t="s">
        <v>353</v>
      </c>
      <c r="C197" t="s">
        <v>111</v>
      </c>
      <c r="D197">
        <v>7480015</v>
      </c>
      <c r="E197" t="s">
        <v>179</v>
      </c>
      <c r="F197" t="s">
        <v>119</v>
      </c>
      <c r="G197" s="6">
        <v>39057</v>
      </c>
      <c r="H197">
        <v>3.07</v>
      </c>
      <c r="I197" t="s">
        <v>17</v>
      </c>
      <c r="J197" s="2">
        <v>0.055</v>
      </c>
      <c r="K197" s="2">
        <v>0.0189</v>
      </c>
      <c r="L197" s="3">
        <v>765249.13</v>
      </c>
      <c r="M197">
        <v>138</v>
      </c>
      <c r="N197">
        <v>1056.04</v>
      </c>
      <c r="O197" s="2">
        <v>0.0016</v>
      </c>
      <c r="P197" s="2">
        <v>0.0018</v>
      </c>
    </row>
    <row r="198" spans="1:16" ht="12.75">
      <c r="A198" t="s">
        <v>354</v>
      </c>
      <c r="C198" t="s">
        <v>111</v>
      </c>
      <c r="D198">
        <v>7480049</v>
      </c>
      <c r="E198" t="s">
        <v>179</v>
      </c>
      <c r="F198" t="s">
        <v>119</v>
      </c>
      <c r="G198" s="6">
        <v>40120</v>
      </c>
      <c r="H198">
        <v>5.11</v>
      </c>
      <c r="I198" t="s">
        <v>17</v>
      </c>
      <c r="J198" s="2">
        <v>0.0475</v>
      </c>
      <c r="K198" s="2">
        <v>0.0268</v>
      </c>
      <c r="L198" s="3">
        <v>200000</v>
      </c>
      <c r="M198">
        <v>131.98</v>
      </c>
      <c r="N198">
        <v>263.96</v>
      </c>
      <c r="O198" s="2">
        <v>0.0003</v>
      </c>
      <c r="P198" s="2">
        <v>0.0004</v>
      </c>
    </row>
    <row r="199" spans="1:16" ht="12.75">
      <c r="A199" t="s">
        <v>355</v>
      </c>
      <c r="C199" t="s">
        <v>111</v>
      </c>
      <c r="D199">
        <v>7480072</v>
      </c>
      <c r="E199" t="s">
        <v>179</v>
      </c>
      <c r="F199" t="s">
        <v>119</v>
      </c>
      <c r="G199" s="6">
        <v>39516</v>
      </c>
      <c r="H199">
        <v>3.47</v>
      </c>
      <c r="I199" t="s">
        <v>17</v>
      </c>
      <c r="J199" s="2">
        <v>0.0429</v>
      </c>
      <c r="K199" s="2">
        <v>0.0207</v>
      </c>
      <c r="L199" s="3">
        <v>925285</v>
      </c>
      <c r="M199">
        <v>124.98</v>
      </c>
      <c r="N199">
        <v>1156.42</v>
      </c>
      <c r="O199" s="2">
        <v>0.0011</v>
      </c>
      <c r="P199" s="2">
        <v>0.002</v>
      </c>
    </row>
    <row r="200" spans="1:16" ht="12.75">
      <c r="A200" s="1" t="s">
        <v>356</v>
      </c>
      <c r="H200" s="1">
        <v>3.47</v>
      </c>
      <c r="K200" s="5">
        <v>0.0206</v>
      </c>
      <c r="N200" s="1">
        <v>2476.42</v>
      </c>
      <c r="O200" s="5">
        <v>0.0009</v>
      </c>
      <c r="P200" s="5">
        <v>0.0042</v>
      </c>
    </row>
    <row r="201" spans="1:16" ht="12.75">
      <c r="A201" s="1" t="s">
        <v>103</v>
      </c>
      <c r="H201" s="1">
        <v>2.91</v>
      </c>
      <c r="K201" s="5">
        <v>0.0476</v>
      </c>
      <c r="N201" s="1">
        <v>83553.58</v>
      </c>
      <c r="O201" s="5">
        <v>0.0009</v>
      </c>
      <c r="P201" s="5">
        <v>0.1419</v>
      </c>
    </row>
    <row r="202" ht="12.75">
      <c r="A202" t="s">
        <v>357</v>
      </c>
    </row>
    <row r="203" spans="1:16" ht="12.75">
      <c r="A203" t="s">
        <v>358</v>
      </c>
      <c r="C203" t="s">
        <v>257</v>
      </c>
      <c r="D203">
        <v>2810216</v>
      </c>
      <c r="E203" t="s">
        <v>146</v>
      </c>
      <c r="F203" t="s">
        <v>119</v>
      </c>
      <c r="G203" t="s">
        <v>359</v>
      </c>
      <c r="H203">
        <v>1.31</v>
      </c>
      <c r="I203" t="s">
        <v>17</v>
      </c>
      <c r="J203" s="2">
        <v>0.0575</v>
      </c>
      <c r="K203" s="2">
        <v>0.0298</v>
      </c>
      <c r="L203" s="3">
        <v>600000</v>
      </c>
      <c r="M203">
        <v>103.91</v>
      </c>
      <c r="N203">
        <v>623.46</v>
      </c>
      <c r="O203" s="2">
        <v>0.0008</v>
      </c>
      <c r="P203" s="2">
        <v>0.0011</v>
      </c>
    </row>
    <row r="204" spans="1:16" ht="12.75">
      <c r="A204" s="1" t="s">
        <v>360</v>
      </c>
      <c r="H204" s="1">
        <v>1.31</v>
      </c>
      <c r="K204" s="5">
        <v>0.0298</v>
      </c>
      <c r="N204" s="1">
        <v>623.46</v>
      </c>
      <c r="O204" s="5">
        <v>0.0008</v>
      </c>
      <c r="P204" s="5">
        <v>0.0011</v>
      </c>
    </row>
    <row r="205" ht="12.75">
      <c r="A205" t="s">
        <v>194</v>
      </c>
    </row>
    <row r="206" spans="1:16" ht="12.75">
      <c r="A206" t="s">
        <v>361</v>
      </c>
      <c r="C206" t="s">
        <v>130</v>
      </c>
      <c r="D206">
        <v>6490353</v>
      </c>
      <c r="E206" t="s">
        <v>131</v>
      </c>
      <c r="F206" t="s">
        <v>119</v>
      </c>
      <c r="G206" t="s">
        <v>362</v>
      </c>
      <c r="H206">
        <v>1.57</v>
      </c>
      <c r="I206" t="s">
        <v>17</v>
      </c>
      <c r="J206" s="2">
        <v>0.067</v>
      </c>
      <c r="K206" s="2">
        <v>0.1104</v>
      </c>
      <c r="L206" s="3">
        <v>180000</v>
      </c>
      <c r="M206">
        <v>96.11</v>
      </c>
      <c r="N206">
        <v>173</v>
      </c>
      <c r="O206" s="2">
        <v>0.0004</v>
      </c>
      <c r="P206" s="2">
        <v>0.0003</v>
      </c>
    </row>
    <row r="207" spans="1:16" ht="12.75">
      <c r="A207" s="1" t="s">
        <v>196</v>
      </c>
      <c r="H207" s="1">
        <v>1.57</v>
      </c>
      <c r="K207" s="5">
        <v>0.1104</v>
      </c>
      <c r="N207" s="1">
        <v>173</v>
      </c>
      <c r="O207" s="5">
        <v>0.0004</v>
      </c>
      <c r="P207" s="5">
        <v>0.0003</v>
      </c>
    </row>
    <row r="208" ht="12.75">
      <c r="A208" t="s">
        <v>363</v>
      </c>
    </row>
    <row r="209" spans="1:16" ht="12.75">
      <c r="A209" t="s">
        <v>364</v>
      </c>
      <c r="C209" t="s">
        <v>365</v>
      </c>
      <c r="D209">
        <v>1115997</v>
      </c>
      <c r="E209" t="s">
        <v>170</v>
      </c>
      <c r="F209" t="s">
        <v>119</v>
      </c>
      <c r="G209" s="6">
        <v>40122</v>
      </c>
      <c r="H209">
        <v>3.53</v>
      </c>
      <c r="I209" t="s">
        <v>17</v>
      </c>
      <c r="J209" s="2">
        <v>0.0495</v>
      </c>
      <c r="K209" s="2">
        <v>0.0349</v>
      </c>
      <c r="L209" s="3">
        <v>444000</v>
      </c>
      <c r="M209">
        <v>106.19</v>
      </c>
      <c r="N209">
        <v>471.48</v>
      </c>
      <c r="O209" s="2">
        <v>0.001</v>
      </c>
      <c r="P209" s="2">
        <v>0.0008</v>
      </c>
    </row>
    <row r="210" spans="1:16" ht="12.75">
      <c r="A210" s="1" t="s">
        <v>366</v>
      </c>
      <c r="H210" s="1">
        <v>3.53</v>
      </c>
      <c r="K210" s="5">
        <v>0.0349</v>
      </c>
      <c r="N210" s="1">
        <v>471.48</v>
      </c>
      <c r="O210" s="5">
        <v>0.001</v>
      </c>
      <c r="P210" s="5">
        <v>0.0008</v>
      </c>
    </row>
    <row r="211" ht="12.75">
      <c r="A211" t="s">
        <v>271</v>
      </c>
    </row>
    <row r="212" spans="1:16" ht="12.75">
      <c r="A212" t="s">
        <v>367</v>
      </c>
      <c r="C212" t="s">
        <v>241</v>
      </c>
      <c r="D212">
        <v>1119197</v>
      </c>
      <c r="E212" t="s">
        <v>118</v>
      </c>
      <c r="F212" t="s">
        <v>119</v>
      </c>
      <c r="G212" t="s">
        <v>237</v>
      </c>
      <c r="H212">
        <v>5.28</v>
      </c>
      <c r="I212" t="s">
        <v>17</v>
      </c>
      <c r="J212" s="2">
        <v>0.0402</v>
      </c>
      <c r="K212" s="2">
        <v>0.0428</v>
      </c>
      <c r="L212" s="3">
        <v>43206</v>
      </c>
      <c r="M212">
        <v>98.29</v>
      </c>
      <c r="N212">
        <v>42.47</v>
      </c>
      <c r="O212" s="2">
        <v>0.0003</v>
      </c>
      <c r="P212" s="2">
        <v>0.0001</v>
      </c>
    </row>
    <row r="213" spans="1:16" ht="12.75">
      <c r="A213" s="1" t="s">
        <v>273</v>
      </c>
      <c r="H213" s="1">
        <v>5.28</v>
      </c>
      <c r="K213" s="5">
        <v>0.0428</v>
      </c>
      <c r="N213" s="1">
        <v>42.47</v>
      </c>
      <c r="O213" s="5">
        <v>0.0003</v>
      </c>
      <c r="P213" s="5">
        <v>0.0001</v>
      </c>
    </row>
    <row r="214" ht="12.75">
      <c r="A214" t="s">
        <v>368</v>
      </c>
    </row>
    <row r="215" spans="1:16" ht="12.75">
      <c r="A215" t="s">
        <v>369</v>
      </c>
      <c r="C215" t="s">
        <v>365</v>
      </c>
      <c r="D215">
        <v>1119635</v>
      </c>
      <c r="E215" t="s">
        <v>146</v>
      </c>
      <c r="F215" t="s">
        <v>113</v>
      </c>
      <c r="G215" t="s">
        <v>370</v>
      </c>
      <c r="H215">
        <v>4.04</v>
      </c>
      <c r="I215" t="s">
        <v>17</v>
      </c>
      <c r="J215" s="2">
        <v>0.0484</v>
      </c>
      <c r="K215" s="2">
        <v>0.0414</v>
      </c>
      <c r="L215" s="3">
        <v>640000</v>
      </c>
      <c r="M215">
        <v>103.04</v>
      </c>
      <c r="N215">
        <v>659.46</v>
      </c>
      <c r="O215" s="2">
        <v>0.0003</v>
      </c>
      <c r="P215" s="2">
        <v>0.0011</v>
      </c>
    </row>
    <row r="216" spans="1:16" ht="12.75">
      <c r="A216" s="1" t="s">
        <v>371</v>
      </c>
      <c r="H216" s="1">
        <v>4.04</v>
      </c>
      <c r="K216" s="5">
        <v>0.0414</v>
      </c>
      <c r="N216" s="1">
        <v>659.46</v>
      </c>
      <c r="O216" s="5">
        <v>0.0003</v>
      </c>
      <c r="P216" s="5">
        <v>0.0011</v>
      </c>
    </row>
    <row r="217" ht="12.75">
      <c r="A217" t="s">
        <v>291</v>
      </c>
    </row>
    <row r="218" spans="1:16" ht="12.75">
      <c r="A218" t="s">
        <v>372</v>
      </c>
      <c r="C218" t="s">
        <v>111</v>
      </c>
      <c r="D218">
        <v>7410236</v>
      </c>
      <c r="E218" t="s">
        <v>170</v>
      </c>
      <c r="F218" t="s">
        <v>119</v>
      </c>
      <c r="G218" t="s">
        <v>373</v>
      </c>
      <c r="H218">
        <v>4.51</v>
      </c>
      <c r="I218" t="s">
        <v>17</v>
      </c>
      <c r="J218" s="2">
        <v>0.054</v>
      </c>
      <c r="K218" s="2">
        <v>0.0432</v>
      </c>
      <c r="L218" s="3">
        <v>700000</v>
      </c>
      <c r="M218">
        <v>109.32</v>
      </c>
      <c r="N218">
        <v>765.24</v>
      </c>
      <c r="O218" s="2">
        <v>0.0003</v>
      </c>
      <c r="P218" s="2">
        <v>0.0013</v>
      </c>
    </row>
    <row r="219" spans="1:16" ht="12.75">
      <c r="A219" s="1" t="s">
        <v>301</v>
      </c>
      <c r="H219" s="1">
        <v>4.51</v>
      </c>
      <c r="K219" s="5">
        <v>0.0432</v>
      </c>
      <c r="N219" s="1">
        <v>765.24</v>
      </c>
      <c r="O219" s="5">
        <v>0.0003</v>
      </c>
      <c r="P219" s="5">
        <v>0.0013</v>
      </c>
    </row>
    <row r="220" ht="12.75">
      <c r="A220" t="s">
        <v>374</v>
      </c>
    </row>
    <row r="221" spans="1:16" ht="12.75">
      <c r="A221" t="s">
        <v>375</v>
      </c>
      <c r="C221" t="s">
        <v>206</v>
      </c>
      <c r="D221">
        <v>1119858</v>
      </c>
      <c r="E221" t="s">
        <v>131</v>
      </c>
      <c r="F221" t="s">
        <v>113</v>
      </c>
      <c r="G221" t="s">
        <v>376</v>
      </c>
      <c r="H221">
        <v>2.3</v>
      </c>
      <c r="I221" t="s">
        <v>17</v>
      </c>
      <c r="J221" s="2">
        <v>0.06</v>
      </c>
      <c r="K221" s="2">
        <v>0.0932</v>
      </c>
      <c r="L221" s="3">
        <v>400000</v>
      </c>
      <c r="M221">
        <v>93.74</v>
      </c>
      <c r="N221">
        <v>374.96</v>
      </c>
      <c r="O221" s="2">
        <v>0.004</v>
      </c>
      <c r="P221" s="2">
        <v>0.0006</v>
      </c>
    </row>
    <row r="222" spans="1:16" ht="12.75">
      <c r="A222" s="1" t="s">
        <v>377</v>
      </c>
      <c r="H222" s="1">
        <v>2.3</v>
      </c>
      <c r="K222" s="5">
        <v>0.0932</v>
      </c>
      <c r="N222" s="1">
        <v>374.96</v>
      </c>
      <c r="O222" s="5">
        <v>0.004</v>
      </c>
      <c r="P222" s="5">
        <v>0.0006</v>
      </c>
    </row>
    <row r="223" ht="12.75">
      <c r="A223" t="s">
        <v>315</v>
      </c>
    </row>
    <row r="224" spans="1:16" ht="12.75">
      <c r="A224" t="s">
        <v>378</v>
      </c>
      <c r="C224" t="s">
        <v>111</v>
      </c>
      <c r="D224">
        <v>1121201</v>
      </c>
      <c r="E224" t="s">
        <v>179</v>
      </c>
      <c r="F224" t="s">
        <v>119</v>
      </c>
      <c r="G224" s="6">
        <v>40696</v>
      </c>
      <c r="H224">
        <v>4.72</v>
      </c>
      <c r="I224" t="s">
        <v>17</v>
      </c>
      <c r="J224" s="2">
        <v>0.0569</v>
      </c>
      <c r="K224" s="2">
        <v>0.0401</v>
      </c>
      <c r="L224" s="3">
        <v>200000</v>
      </c>
      <c r="M224">
        <v>97.51</v>
      </c>
      <c r="N224">
        <v>195.02</v>
      </c>
      <c r="O224" s="2">
        <v>0.0006</v>
      </c>
      <c r="P224" s="2">
        <v>0.0003</v>
      </c>
    </row>
    <row r="225" spans="1:16" ht="12.75">
      <c r="A225" s="1" t="s">
        <v>317</v>
      </c>
      <c r="H225" s="1">
        <v>4.72</v>
      </c>
      <c r="K225" s="5">
        <v>0.0401</v>
      </c>
      <c r="N225" s="1">
        <v>195.02</v>
      </c>
      <c r="O225" s="5">
        <v>0.0006</v>
      </c>
      <c r="P225" s="5">
        <v>0.0003</v>
      </c>
    </row>
    <row r="226" ht="12.75">
      <c r="A226" t="s">
        <v>379</v>
      </c>
    </row>
    <row r="227" spans="1:16" ht="12.75">
      <c r="A227" t="s">
        <v>380</v>
      </c>
      <c r="C227" t="s">
        <v>154</v>
      </c>
      <c r="D227">
        <v>1120872</v>
      </c>
      <c r="E227" t="s">
        <v>112</v>
      </c>
      <c r="F227" t="s">
        <v>113</v>
      </c>
      <c r="G227" t="s">
        <v>381</v>
      </c>
      <c r="H227">
        <v>4.19</v>
      </c>
      <c r="I227" t="s">
        <v>17</v>
      </c>
      <c r="J227" s="2">
        <v>0.065</v>
      </c>
      <c r="K227" s="2">
        <v>0.1542</v>
      </c>
      <c r="L227" s="3">
        <v>500000</v>
      </c>
      <c r="M227">
        <v>71.23</v>
      </c>
      <c r="N227">
        <v>356.15</v>
      </c>
      <c r="O227" s="2">
        <v>0.001</v>
      </c>
      <c r="P227" s="2">
        <v>0.0006</v>
      </c>
    </row>
    <row r="228" spans="1:16" ht="12.75">
      <c r="A228" s="1" t="s">
        <v>382</v>
      </c>
      <c r="H228" s="1">
        <v>4.19</v>
      </c>
      <c r="K228" s="5">
        <v>0.1542</v>
      </c>
      <c r="N228" s="1">
        <v>356.15</v>
      </c>
      <c r="O228" s="5">
        <v>0.001</v>
      </c>
      <c r="P228" s="5">
        <v>0.0006</v>
      </c>
    </row>
    <row r="229" spans="1:16" ht="12.75">
      <c r="A229" s="1" t="s">
        <v>94</v>
      </c>
      <c r="H229" s="1">
        <v>3.38</v>
      </c>
      <c r="K229" s="5">
        <v>0.0584</v>
      </c>
      <c r="N229" s="1">
        <v>3661.23</v>
      </c>
      <c r="O229" s="5">
        <v>0.0005</v>
      </c>
      <c r="P229" s="5">
        <v>0.0062</v>
      </c>
    </row>
    <row r="230" spans="1:16" ht="12.75">
      <c r="A230" s="1" t="s">
        <v>104</v>
      </c>
      <c r="H230" s="1">
        <v>0</v>
      </c>
      <c r="N230" s="1">
        <v>0</v>
      </c>
      <c r="O230" s="5">
        <v>0</v>
      </c>
      <c r="P230" s="5">
        <v>0</v>
      </c>
    </row>
    <row r="231" spans="1:16" ht="12.75">
      <c r="A231" s="1" t="s">
        <v>383</v>
      </c>
      <c r="H231" s="1">
        <v>0</v>
      </c>
      <c r="N231" s="1">
        <v>0</v>
      </c>
      <c r="O231" s="5">
        <v>0</v>
      </c>
      <c r="P231" s="5">
        <v>0</v>
      </c>
    </row>
    <row r="232" spans="1:16" ht="12.75">
      <c r="A232" s="1" t="s">
        <v>29</v>
      </c>
      <c r="H232" s="1">
        <v>2.93</v>
      </c>
      <c r="K232" s="5">
        <v>0.048</v>
      </c>
      <c r="N232" s="1">
        <v>87214.81</v>
      </c>
      <c r="O232" s="5">
        <v>0.0009</v>
      </c>
      <c r="P232" s="5">
        <v>0.1481</v>
      </c>
    </row>
    <row r="233" ht="12.75">
      <c r="A233" t="s">
        <v>30</v>
      </c>
    </row>
    <row r="234" spans="1:16" ht="12.75">
      <c r="A234" s="1" t="s">
        <v>105</v>
      </c>
      <c r="H234" s="1">
        <v>0</v>
      </c>
      <c r="N234" s="1">
        <v>0</v>
      </c>
      <c r="O234" s="5">
        <v>0</v>
      </c>
      <c r="P234" s="5">
        <v>0</v>
      </c>
    </row>
    <row r="235" ht="12.75">
      <c r="A235" t="s">
        <v>384</v>
      </c>
    </row>
    <row r="236" spans="1:16" ht="12.75">
      <c r="A236" t="s">
        <v>385</v>
      </c>
      <c r="C236" t="s">
        <v>386</v>
      </c>
      <c r="D236" t="s">
        <v>387</v>
      </c>
      <c r="E236" t="s">
        <v>350</v>
      </c>
      <c r="F236" t="s">
        <v>388</v>
      </c>
      <c r="G236" s="6">
        <v>40149</v>
      </c>
      <c r="H236">
        <v>4.74</v>
      </c>
      <c r="I236" t="s">
        <v>19</v>
      </c>
      <c r="J236" s="2">
        <v>0.0595</v>
      </c>
      <c r="K236" s="2">
        <v>0.0274</v>
      </c>
      <c r="L236" s="3">
        <v>394200</v>
      </c>
      <c r="M236">
        <v>119.05</v>
      </c>
      <c r="N236">
        <v>469.31</v>
      </c>
      <c r="O236" s="2">
        <v>0.0001</v>
      </c>
      <c r="P236" s="2">
        <v>0.0008</v>
      </c>
    </row>
    <row r="237" spans="1:16" ht="12.75">
      <c r="A237" s="1" t="s">
        <v>389</v>
      </c>
      <c r="H237" s="1">
        <v>4.74</v>
      </c>
      <c r="K237" s="5">
        <v>0.0274</v>
      </c>
      <c r="N237" s="1">
        <v>469.31</v>
      </c>
      <c r="O237" s="5">
        <v>0.0001</v>
      </c>
      <c r="P237" s="5">
        <v>0.0008</v>
      </c>
    </row>
    <row r="238" ht="12.75">
      <c r="A238" t="s">
        <v>390</v>
      </c>
    </row>
    <row r="239" spans="1:16" ht="12.75">
      <c r="A239" t="s">
        <v>391</v>
      </c>
      <c r="C239" t="s">
        <v>392</v>
      </c>
      <c r="D239" t="s">
        <v>393</v>
      </c>
      <c r="E239" t="s">
        <v>112</v>
      </c>
      <c r="F239" t="s">
        <v>388</v>
      </c>
      <c r="G239" t="s">
        <v>394</v>
      </c>
      <c r="H239">
        <v>0.21</v>
      </c>
      <c r="I239" t="s">
        <v>25</v>
      </c>
      <c r="J239" s="2">
        <v>0.0484</v>
      </c>
      <c r="K239" s="2">
        <v>0.0555</v>
      </c>
      <c r="L239" s="3">
        <v>792980</v>
      </c>
      <c r="M239">
        <v>96.77</v>
      </c>
      <c r="N239">
        <v>767.34</v>
      </c>
      <c r="O239" s="2">
        <v>0.0004</v>
      </c>
      <c r="P239" s="2">
        <v>0.0013</v>
      </c>
    </row>
    <row r="240" spans="1:16" ht="12.75">
      <c r="A240" s="1" t="s">
        <v>395</v>
      </c>
      <c r="H240" s="1">
        <v>0.21</v>
      </c>
      <c r="K240" s="5">
        <v>0.0555</v>
      </c>
      <c r="N240" s="1">
        <v>767.34</v>
      </c>
      <c r="O240" s="5">
        <v>0.0004</v>
      </c>
      <c r="P240" s="5">
        <v>0.0013</v>
      </c>
    </row>
    <row r="241" ht="12.75">
      <c r="A241" t="s">
        <v>396</v>
      </c>
    </row>
    <row r="242" spans="1:16" ht="12.75">
      <c r="A242" t="s">
        <v>397</v>
      </c>
      <c r="C242" t="s">
        <v>386</v>
      </c>
      <c r="D242" t="s">
        <v>398</v>
      </c>
      <c r="E242" t="s">
        <v>159</v>
      </c>
      <c r="F242" t="s">
        <v>388</v>
      </c>
      <c r="G242" s="6">
        <v>40098</v>
      </c>
      <c r="H242">
        <v>1.95</v>
      </c>
      <c r="I242" t="s">
        <v>21</v>
      </c>
      <c r="J242" s="2">
        <v>0.045</v>
      </c>
      <c r="K242" s="2">
        <v>0.0502</v>
      </c>
      <c r="L242" s="3">
        <v>490030</v>
      </c>
      <c r="M242">
        <v>103.09</v>
      </c>
      <c r="N242">
        <v>505.16</v>
      </c>
      <c r="O242" s="2">
        <v>0.0001</v>
      </c>
      <c r="P242" s="2">
        <v>0.0009</v>
      </c>
    </row>
    <row r="243" spans="1:16" ht="12.75">
      <c r="A243" s="1" t="s">
        <v>399</v>
      </c>
      <c r="H243" s="1">
        <v>1.95</v>
      </c>
      <c r="K243" s="5">
        <v>0.0502</v>
      </c>
      <c r="N243" s="1">
        <v>505.16</v>
      </c>
      <c r="O243" s="5">
        <v>0.0001</v>
      </c>
      <c r="P243" s="5">
        <v>0.0009</v>
      </c>
    </row>
    <row r="244" ht="12.75">
      <c r="A244" t="s">
        <v>400</v>
      </c>
    </row>
    <row r="245" spans="1:16" ht="12.75">
      <c r="A245" t="s">
        <v>401</v>
      </c>
      <c r="C245" t="s">
        <v>402</v>
      </c>
      <c r="D245" t="s">
        <v>403</v>
      </c>
      <c r="E245" t="s">
        <v>404</v>
      </c>
      <c r="F245" t="s">
        <v>388</v>
      </c>
      <c r="G245" s="6">
        <v>40065</v>
      </c>
      <c r="H245">
        <v>0.85</v>
      </c>
      <c r="I245" t="s">
        <v>19</v>
      </c>
      <c r="J245" s="2">
        <v>0.038</v>
      </c>
      <c r="K245" s="2">
        <v>0.0033</v>
      </c>
      <c r="L245" s="3">
        <v>394200</v>
      </c>
      <c r="M245">
        <v>103.43</v>
      </c>
      <c r="N245">
        <v>407.74</v>
      </c>
      <c r="O245" s="2">
        <v>0.0002</v>
      </c>
      <c r="P245" s="2">
        <v>0.0007</v>
      </c>
    </row>
    <row r="246" spans="1:16" ht="12.75">
      <c r="A246" s="1" t="s">
        <v>405</v>
      </c>
      <c r="H246" s="1">
        <v>0.85</v>
      </c>
      <c r="K246" s="5">
        <v>0.0033</v>
      </c>
      <c r="N246" s="1">
        <v>407.74</v>
      </c>
      <c r="O246" s="5">
        <v>0.0002</v>
      </c>
      <c r="P246" s="5">
        <v>0.0007</v>
      </c>
    </row>
    <row r="247" ht="12.75">
      <c r="A247" t="s">
        <v>406</v>
      </c>
    </row>
    <row r="248" spans="1:16" ht="12.75">
      <c r="A248" t="s">
        <v>407</v>
      </c>
      <c r="C248" t="s">
        <v>408</v>
      </c>
      <c r="D248" t="s">
        <v>409</v>
      </c>
      <c r="E248" t="s">
        <v>118</v>
      </c>
      <c r="F248" t="s">
        <v>388</v>
      </c>
      <c r="G248" s="6">
        <v>40098</v>
      </c>
      <c r="H248">
        <v>1.81</v>
      </c>
      <c r="I248" t="s">
        <v>21</v>
      </c>
      <c r="J248" s="2">
        <v>0.045</v>
      </c>
      <c r="K248" s="2">
        <v>0.0066</v>
      </c>
      <c r="L248" s="3">
        <v>490030</v>
      </c>
      <c r="M248">
        <v>107.63</v>
      </c>
      <c r="N248">
        <v>527.42</v>
      </c>
      <c r="O248" s="2">
        <v>0.0001</v>
      </c>
      <c r="P248" s="2">
        <v>0.0009</v>
      </c>
    </row>
    <row r="249" spans="1:16" ht="12.75">
      <c r="A249" s="1" t="s">
        <v>410</v>
      </c>
      <c r="H249" s="1">
        <v>1.81</v>
      </c>
      <c r="K249" s="5">
        <v>0.0066</v>
      </c>
      <c r="N249" s="1">
        <v>527.42</v>
      </c>
      <c r="O249" s="5">
        <v>0.0001</v>
      </c>
      <c r="P249" s="5">
        <v>0.0009</v>
      </c>
    </row>
    <row r="250" ht="12.75">
      <c r="A250" t="s">
        <v>411</v>
      </c>
    </row>
    <row r="251" spans="1:16" ht="12.75">
      <c r="A251" s="1" t="s">
        <v>412</v>
      </c>
      <c r="H251" s="1">
        <v>0</v>
      </c>
      <c r="N251" s="1">
        <v>0</v>
      </c>
      <c r="O251" s="5">
        <v>0</v>
      </c>
      <c r="P251" s="5">
        <v>0</v>
      </c>
    </row>
    <row r="252" ht="12.75">
      <c r="A252" t="s">
        <v>413</v>
      </c>
    </row>
    <row r="253" spans="1:16" ht="12.75">
      <c r="A253" t="s">
        <v>414</v>
      </c>
      <c r="C253" t="s">
        <v>392</v>
      </c>
      <c r="D253" t="s">
        <v>415</v>
      </c>
      <c r="E253" t="s">
        <v>179</v>
      </c>
      <c r="F253" t="s">
        <v>416</v>
      </c>
      <c r="G253" s="6">
        <v>40066</v>
      </c>
      <c r="H253">
        <v>0.57</v>
      </c>
      <c r="I253" t="s">
        <v>19</v>
      </c>
      <c r="J253" s="2">
        <v>0.0425</v>
      </c>
      <c r="K253" s="2">
        <v>0.0075</v>
      </c>
      <c r="L253" s="3">
        <v>394200</v>
      </c>
      <c r="M253">
        <v>103.73</v>
      </c>
      <c r="N253">
        <v>408.88</v>
      </c>
      <c r="O253" s="2">
        <v>0.0001</v>
      </c>
      <c r="P253" s="2">
        <v>0.0007</v>
      </c>
    </row>
    <row r="254" spans="1:16" ht="12.75">
      <c r="A254" t="s">
        <v>417</v>
      </c>
      <c r="C254" t="s">
        <v>392</v>
      </c>
      <c r="D254" t="s">
        <v>418</v>
      </c>
      <c r="E254" t="s">
        <v>179</v>
      </c>
      <c r="F254" t="s">
        <v>416</v>
      </c>
      <c r="G254" s="6">
        <v>40066</v>
      </c>
      <c r="H254">
        <v>0.51</v>
      </c>
      <c r="I254" t="s">
        <v>19</v>
      </c>
      <c r="J254" s="2">
        <v>0.0545</v>
      </c>
      <c r="K254" s="2">
        <v>0.0055</v>
      </c>
      <c r="L254" s="3">
        <v>394200</v>
      </c>
      <c r="M254">
        <v>105.05</v>
      </c>
      <c r="N254">
        <v>414.09</v>
      </c>
      <c r="O254" s="2">
        <v>0</v>
      </c>
      <c r="P254" s="2">
        <v>0.0007</v>
      </c>
    </row>
    <row r="255" spans="1:16" ht="12.75">
      <c r="A255" s="1" t="s">
        <v>419</v>
      </c>
      <c r="H255" s="1">
        <v>0.54</v>
      </c>
      <c r="K255" s="5">
        <v>0.0065</v>
      </c>
      <c r="N255" s="1">
        <v>822.97</v>
      </c>
      <c r="O255" s="5">
        <v>0</v>
      </c>
      <c r="P255" s="5">
        <v>0.0014</v>
      </c>
    </row>
    <row r="256" ht="12.75">
      <c r="A256" t="s">
        <v>420</v>
      </c>
    </row>
    <row r="257" spans="1:16" ht="12.75">
      <c r="A257" t="s">
        <v>421</v>
      </c>
      <c r="C257" t="s">
        <v>422</v>
      </c>
      <c r="D257" t="s">
        <v>423</v>
      </c>
      <c r="E257" t="s">
        <v>166</v>
      </c>
      <c r="F257" t="s">
        <v>388</v>
      </c>
      <c r="G257" t="s">
        <v>424</v>
      </c>
      <c r="H257">
        <v>3.47</v>
      </c>
      <c r="I257" t="s">
        <v>21</v>
      </c>
      <c r="J257" s="2">
        <v>0.0937</v>
      </c>
      <c r="K257" s="2">
        <v>0.0468</v>
      </c>
      <c r="L257" s="3">
        <v>490030</v>
      </c>
      <c r="M257">
        <v>117.06</v>
      </c>
      <c r="N257">
        <v>573.64</v>
      </c>
      <c r="O257" s="2">
        <v>0.0001</v>
      </c>
      <c r="P257" s="2">
        <v>0.001</v>
      </c>
    </row>
    <row r="258" spans="1:16" ht="12.75">
      <c r="A258" s="1" t="s">
        <v>425</v>
      </c>
      <c r="H258" s="1">
        <v>3.47</v>
      </c>
      <c r="K258" s="5">
        <v>0.0468</v>
      </c>
      <c r="N258" s="1">
        <v>573.64</v>
      </c>
      <c r="O258" s="5">
        <v>0.0001</v>
      </c>
      <c r="P258" s="5">
        <v>0.001</v>
      </c>
    </row>
    <row r="259" ht="12.75">
      <c r="A259" t="s">
        <v>426</v>
      </c>
    </row>
    <row r="260" spans="1:16" ht="12.75">
      <c r="A260" t="s">
        <v>427</v>
      </c>
      <c r="C260" t="s">
        <v>392</v>
      </c>
      <c r="D260" t="s">
        <v>428</v>
      </c>
      <c r="E260" t="s">
        <v>112</v>
      </c>
      <c r="F260" t="s">
        <v>388</v>
      </c>
      <c r="G260" s="6">
        <v>40066</v>
      </c>
      <c r="H260">
        <v>0.42</v>
      </c>
      <c r="I260" t="s">
        <v>19</v>
      </c>
      <c r="J260" s="2">
        <v>0.0485</v>
      </c>
      <c r="K260" s="2">
        <v>0.0044</v>
      </c>
      <c r="L260" s="3">
        <v>394200</v>
      </c>
      <c r="M260">
        <v>102.14</v>
      </c>
      <c r="N260">
        <v>402.64</v>
      </c>
      <c r="O260" s="2">
        <v>0.0002</v>
      </c>
      <c r="P260" s="2">
        <v>0.0007</v>
      </c>
    </row>
    <row r="261" spans="1:16" ht="12.75">
      <c r="A261" s="1" t="s">
        <v>429</v>
      </c>
      <c r="H261" s="1">
        <v>0.42</v>
      </c>
      <c r="K261" s="5">
        <v>0.0044</v>
      </c>
      <c r="N261" s="1">
        <v>402.64</v>
      </c>
      <c r="O261" s="5">
        <v>0.0002</v>
      </c>
      <c r="P261" s="5">
        <v>0.0007</v>
      </c>
    </row>
    <row r="262" ht="12.75">
      <c r="A262" t="s">
        <v>430</v>
      </c>
    </row>
    <row r="263" spans="1:16" ht="12.75">
      <c r="A263" t="s">
        <v>431</v>
      </c>
      <c r="C263" t="s">
        <v>386</v>
      </c>
      <c r="D263" t="s">
        <v>432</v>
      </c>
      <c r="E263" t="s">
        <v>159</v>
      </c>
      <c r="F263" t="s">
        <v>388</v>
      </c>
      <c r="G263" t="s">
        <v>433</v>
      </c>
      <c r="H263">
        <v>3.37</v>
      </c>
      <c r="I263" t="s">
        <v>19</v>
      </c>
      <c r="J263" s="2">
        <v>0.0575</v>
      </c>
      <c r="K263" s="2">
        <v>0.0222</v>
      </c>
      <c r="L263" s="3">
        <v>394200</v>
      </c>
      <c r="M263">
        <v>114.03</v>
      </c>
      <c r="N263">
        <v>449.52</v>
      </c>
      <c r="O263" s="2">
        <v>0.0001</v>
      </c>
      <c r="P263" s="2">
        <v>0.0008</v>
      </c>
    </row>
    <row r="264" spans="1:16" ht="12.75">
      <c r="A264" s="1" t="s">
        <v>434</v>
      </c>
      <c r="H264" s="1">
        <v>3.37</v>
      </c>
      <c r="K264" s="5">
        <v>0.0222</v>
      </c>
      <c r="N264" s="1">
        <v>449.52</v>
      </c>
      <c r="O264" s="5">
        <v>0.0001</v>
      </c>
      <c r="P264" s="5">
        <v>0.0008</v>
      </c>
    </row>
    <row r="265" ht="12.75">
      <c r="A265" t="s">
        <v>435</v>
      </c>
    </row>
    <row r="266" spans="1:16" ht="12.75">
      <c r="A266" t="s">
        <v>436</v>
      </c>
      <c r="C266" t="s">
        <v>437</v>
      </c>
      <c r="D266" t="s">
        <v>438</v>
      </c>
      <c r="E266" t="s">
        <v>112</v>
      </c>
      <c r="F266" t="s">
        <v>388</v>
      </c>
      <c r="G266" t="s">
        <v>340</v>
      </c>
      <c r="H266">
        <v>1.92</v>
      </c>
      <c r="I266" t="s">
        <v>19</v>
      </c>
      <c r="J266" s="2">
        <v>0.055</v>
      </c>
      <c r="K266" s="2">
        <v>0.0223</v>
      </c>
      <c r="L266" s="3">
        <v>394200</v>
      </c>
      <c r="M266">
        <v>108.89</v>
      </c>
      <c r="N266">
        <v>429.25</v>
      </c>
      <c r="O266" s="2">
        <v>0.0002</v>
      </c>
      <c r="P266" s="2">
        <v>0.0007</v>
      </c>
    </row>
    <row r="267" spans="1:16" ht="12.75">
      <c r="A267" s="1" t="s">
        <v>439</v>
      </c>
      <c r="H267" s="1">
        <v>1.92</v>
      </c>
      <c r="K267" s="5">
        <v>0.0223</v>
      </c>
      <c r="N267" s="1">
        <v>429.25</v>
      </c>
      <c r="O267" s="5">
        <v>0.0002</v>
      </c>
      <c r="P267" s="5">
        <v>0.0007</v>
      </c>
    </row>
    <row r="268" ht="12.75">
      <c r="A268" t="s">
        <v>440</v>
      </c>
    </row>
    <row r="269" spans="1:16" ht="12.75">
      <c r="A269" t="s">
        <v>441</v>
      </c>
      <c r="C269" t="s">
        <v>386</v>
      </c>
      <c r="D269" t="s">
        <v>442</v>
      </c>
      <c r="E269" t="s">
        <v>170</v>
      </c>
      <c r="F269" t="s">
        <v>388</v>
      </c>
      <c r="G269" t="s">
        <v>394</v>
      </c>
      <c r="H269">
        <v>1.9</v>
      </c>
      <c r="I269" t="s">
        <v>25</v>
      </c>
      <c r="J269" s="2">
        <v>0.0675</v>
      </c>
      <c r="K269" s="2">
        <v>0.0434</v>
      </c>
      <c r="L269" s="3">
        <v>792980</v>
      </c>
      <c r="M269">
        <v>104.61</v>
      </c>
      <c r="N269">
        <v>829.52</v>
      </c>
      <c r="O269" s="2">
        <v>0.0003</v>
      </c>
      <c r="P269" s="2">
        <v>0.0014</v>
      </c>
    </row>
    <row r="270" spans="1:16" ht="12.75">
      <c r="A270" s="1" t="s">
        <v>443</v>
      </c>
      <c r="H270" s="1">
        <v>1.9</v>
      </c>
      <c r="K270" s="5">
        <v>0.0434</v>
      </c>
      <c r="N270" s="1">
        <v>829.52</v>
      </c>
      <c r="O270" s="5">
        <v>0.0003</v>
      </c>
      <c r="P270" s="5">
        <v>0.0014</v>
      </c>
    </row>
    <row r="271" spans="1:16" ht="12.75">
      <c r="A271" s="1" t="s">
        <v>106</v>
      </c>
      <c r="H271" s="1">
        <v>1.81</v>
      </c>
      <c r="K271" s="5">
        <v>0.0283</v>
      </c>
      <c r="N271" s="1">
        <v>6184.51</v>
      </c>
      <c r="O271" s="5">
        <v>0.0001</v>
      </c>
      <c r="P271" s="5">
        <v>0.0105</v>
      </c>
    </row>
    <row r="272" spans="1:16" ht="12.75">
      <c r="A272" s="1" t="s">
        <v>31</v>
      </c>
      <c r="H272" s="1">
        <v>1.81</v>
      </c>
      <c r="K272" s="5">
        <v>0.0283</v>
      </c>
      <c r="N272" s="1">
        <v>6184.51</v>
      </c>
      <c r="O272" s="5">
        <v>0.0001</v>
      </c>
      <c r="P272" s="5">
        <v>0.0105</v>
      </c>
    </row>
    <row r="273" spans="1:16" ht="12.75">
      <c r="A273" s="1" t="s">
        <v>444</v>
      </c>
      <c r="H273" s="1">
        <v>2.86</v>
      </c>
      <c r="K273" s="5">
        <v>0.0467</v>
      </c>
      <c r="N273" s="1">
        <v>93399.32</v>
      </c>
      <c r="O273" s="5">
        <v>0.0008</v>
      </c>
      <c r="P273" s="5">
        <v>0.1586</v>
      </c>
    </row>
  </sheetData>
  <sheetProtection password="C689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גיליון27"/>
  <dimension ref="A1:P19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4" ht="12.75">
      <c r="B5" s="9" t="s">
        <v>100</v>
      </c>
      <c r="C5" s="10"/>
      <c r="D5" s="10"/>
    </row>
    <row r="6" spans="2:3" ht="12.75">
      <c r="B6" s="9"/>
      <c r="C6" s="10"/>
    </row>
    <row r="8" spans="3:16" ht="12.75">
      <c r="C8" s="1" t="s">
        <v>101</v>
      </c>
      <c r="D8" s="1" t="s">
        <v>4</v>
      </c>
      <c r="E8" s="1" t="s">
        <v>5</v>
      </c>
      <c r="F8" s="1" t="s">
        <v>6</v>
      </c>
      <c r="G8" s="1" t="s">
        <v>34</v>
      </c>
      <c r="H8" s="1" t="s">
        <v>35</v>
      </c>
      <c r="I8" s="1" t="s">
        <v>7</v>
      </c>
      <c r="J8" s="1" t="s">
        <v>8</v>
      </c>
      <c r="K8" s="1" t="s">
        <v>9</v>
      </c>
      <c r="L8" s="1" t="s">
        <v>36</v>
      </c>
      <c r="M8" s="1" t="s">
        <v>37</v>
      </c>
      <c r="N8" s="1" t="s">
        <v>10</v>
      </c>
      <c r="O8" s="1" t="s">
        <v>102</v>
      </c>
      <c r="P8" s="1" t="s">
        <v>11</v>
      </c>
    </row>
    <row r="9" spans="7:16" ht="12.75">
      <c r="G9" t="s">
        <v>39</v>
      </c>
      <c r="H9" t="s">
        <v>40</v>
      </c>
      <c r="J9" t="s">
        <v>12</v>
      </c>
      <c r="K9" t="s">
        <v>12</v>
      </c>
      <c r="L9" t="s">
        <v>41</v>
      </c>
      <c r="M9" t="s">
        <v>42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103</v>
      </c>
      <c r="H11" s="1">
        <v>0</v>
      </c>
      <c r="N11" s="1">
        <v>0</v>
      </c>
      <c r="O11" s="5">
        <v>0</v>
      </c>
      <c r="P11" s="5">
        <v>0</v>
      </c>
    </row>
    <row r="12" spans="1:16" ht="12.75">
      <c r="A12" s="1" t="s">
        <v>94</v>
      </c>
      <c r="H12" s="1">
        <v>0</v>
      </c>
      <c r="N12" s="1">
        <v>0</v>
      </c>
      <c r="O12" s="5">
        <v>0</v>
      </c>
      <c r="P12" s="5">
        <v>0</v>
      </c>
    </row>
    <row r="13" spans="1:16" ht="12.75">
      <c r="A13" s="1" t="s">
        <v>104</v>
      </c>
      <c r="H13" s="1">
        <v>0</v>
      </c>
      <c r="N13" s="1">
        <v>0</v>
      </c>
      <c r="O13" s="5">
        <v>0</v>
      </c>
      <c r="P13" s="5">
        <v>0</v>
      </c>
    </row>
    <row r="14" spans="1:16" ht="12.75">
      <c r="A14" s="1" t="s">
        <v>29</v>
      </c>
      <c r="H14" s="1">
        <v>0</v>
      </c>
      <c r="N14" s="1">
        <v>0</v>
      </c>
      <c r="O14" s="5">
        <v>0</v>
      </c>
      <c r="P14" s="5">
        <v>0</v>
      </c>
    </row>
    <row r="15" ht="12.75">
      <c r="A15" t="s">
        <v>30</v>
      </c>
    </row>
    <row r="16" spans="1:16" ht="12.75">
      <c r="A16" s="1" t="s">
        <v>105</v>
      </c>
      <c r="H16" s="1">
        <v>0</v>
      </c>
      <c r="N16" s="1">
        <v>0</v>
      </c>
      <c r="O16" s="5">
        <v>0</v>
      </c>
      <c r="P16" s="5">
        <v>0</v>
      </c>
    </row>
    <row r="17" spans="1:16" ht="12.75">
      <c r="A17" s="1" t="s">
        <v>106</v>
      </c>
      <c r="H17" s="1">
        <v>0</v>
      </c>
      <c r="N17" s="1">
        <v>0</v>
      </c>
      <c r="O17" s="5">
        <v>0</v>
      </c>
      <c r="P17" s="5">
        <v>0</v>
      </c>
    </row>
    <row r="18" spans="1:16" ht="12.75">
      <c r="A18" s="1" t="s">
        <v>31</v>
      </c>
      <c r="H18" s="1">
        <v>0</v>
      </c>
      <c r="N18" s="1">
        <v>0</v>
      </c>
      <c r="O18" s="5">
        <v>0</v>
      </c>
      <c r="P18" s="5">
        <v>0</v>
      </c>
    </row>
    <row r="19" spans="1:16" ht="12.75">
      <c r="A19" s="1" t="s">
        <v>107</v>
      </c>
      <c r="H19" s="1">
        <v>0</v>
      </c>
      <c r="N19" s="1">
        <v>0</v>
      </c>
      <c r="O19" s="5">
        <v>0</v>
      </c>
      <c r="P19" s="5">
        <v>0</v>
      </c>
    </row>
  </sheetData>
  <sheetProtection password="C689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גיליון28"/>
  <dimension ref="A1:O51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3" max="13" width="10.14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4" ht="12.75">
      <c r="B5" s="9" t="s">
        <v>33</v>
      </c>
      <c r="C5" s="10"/>
      <c r="D5" s="10"/>
    </row>
    <row r="6" spans="2:3" ht="12.75">
      <c r="B6" s="9"/>
      <c r="C6" s="10"/>
    </row>
    <row r="8" spans="3:15" ht="12.75">
      <c r="C8" s="1" t="s">
        <v>4</v>
      </c>
      <c r="D8" s="1" t="s">
        <v>5</v>
      </c>
      <c r="E8" s="1" t="s">
        <v>6</v>
      </c>
      <c r="F8" s="1" t="s">
        <v>34</v>
      </c>
      <c r="G8" s="1" t="s">
        <v>35</v>
      </c>
      <c r="H8" s="1" t="s">
        <v>7</v>
      </c>
      <c r="I8" s="1" t="s">
        <v>8</v>
      </c>
      <c r="J8" s="1" t="s">
        <v>9</v>
      </c>
      <c r="K8" s="1" t="s">
        <v>36</v>
      </c>
      <c r="L8" s="1" t="s">
        <v>37</v>
      </c>
      <c r="M8" s="1" t="s">
        <v>10</v>
      </c>
      <c r="N8" s="1" t="s">
        <v>38</v>
      </c>
      <c r="O8" s="1" t="s">
        <v>11</v>
      </c>
    </row>
    <row r="9" spans="6:15" ht="12.75">
      <c r="F9" t="s">
        <v>39</v>
      </c>
      <c r="G9" t="s">
        <v>40</v>
      </c>
      <c r="I9" t="s">
        <v>12</v>
      </c>
      <c r="J9" t="s">
        <v>12</v>
      </c>
      <c r="K9" t="s">
        <v>41</v>
      </c>
      <c r="L9" t="s">
        <v>42</v>
      </c>
      <c r="M9" t="s">
        <v>13</v>
      </c>
      <c r="N9" t="s">
        <v>12</v>
      </c>
      <c r="O9" t="s">
        <v>12</v>
      </c>
    </row>
    <row r="10" ht="12.75">
      <c r="A10" t="s">
        <v>43</v>
      </c>
    </row>
    <row r="11" ht="12.75">
      <c r="A11" t="s">
        <v>14</v>
      </c>
    </row>
    <row r="12" ht="12.75">
      <c r="A12" t="s">
        <v>44</v>
      </c>
    </row>
    <row r="13" spans="1:15" ht="12.75">
      <c r="A13" t="s">
        <v>45</v>
      </c>
      <c r="C13">
        <v>1108927</v>
      </c>
      <c r="D13" t="s">
        <v>16</v>
      </c>
      <c r="F13" t="s">
        <v>46</v>
      </c>
      <c r="G13">
        <v>5.39</v>
      </c>
      <c r="H13" t="s">
        <v>17</v>
      </c>
      <c r="I13" s="2">
        <v>0.035</v>
      </c>
      <c r="J13" s="2">
        <v>0.0126</v>
      </c>
      <c r="K13" s="3">
        <v>11000000</v>
      </c>
      <c r="L13">
        <v>130.33</v>
      </c>
      <c r="M13" s="3">
        <v>14336.3</v>
      </c>
      <c r="N13" s="2">
        <v>0.0007</v>
      </c>
      <c r="O13" s="2">
        <v>0.0244</v>
      </c>
    </row>
    <row r="14" spans="1:15" ht="12.75">
      <c r="A14" t="s">
        <v>47</v>
      </c>
      <c r="C14">
        <v>1113646</v>
      </c>
      <c r="D14" t="s">
        <v>16</v>
      </c>
      <c r="F14" s="6">
        <v>39937</v>
      </c>
      <c r="G14">
        <v>1.99</v>
      </c>
      <c r="H14" t="s">
        <v>17</v>
      </c>
      <c r="I14" s="2">
        <v>0.015</v>
      </c>
      <c r="J14" s="2">
        <v>0.0046</v>
      </c>
      <c r="K14" s="3">
        <v>15500000</v>
      </c>
      <c r="L14">
        <v>113.36</v>
      </c>
      <c r="M14" s="3">
        <v>17570.8</v>
      </c>
      <c r="N14" s="2">
        <v>0.001</v>
      </c>
      <c r="O14" s="2">
        <v>0.0298</v>
      </c>
    </row>
    <row r="15" spans="1:15" ht="12.75">
      <c r="A15" t="s">
        <v>48</v>
      </c>
      <c r="C15">
        <v>1114750</v>
      </c>
      <c r="D15" t="s">
        <v>16</v>
      </c>
      <c r="F15" t="s">
        <v>49</v>
      </c>
      <c r="G15">
        <v>6.61</v>
      </c>
      <c r="H15" t="s">
        <v>17</v>
      </c>
      <c r="I15" s="2">
        <v>0.03</v>
      </c>
      <c r="J15" s="2">
        <v>0.0166</v>
      </c>
      <c r="K15" s="3">
        <v>7000000</v>
      </c>
      <c r="L15">
        <v>120.14</v>
      </c>
      <c r="M15" s="3">
        <v>8409.8</v>
      </c>
      <c r="N15" s="2">
        <v>0.0007</v>
      </c>
      <c r="O15" s="2">
        <v>0.0143</v>
      </c>
    </row>
    <row r="16" spans="1:15" ht="12.75">
      <c r="A16" t="s">
        <v>50</v>
      </c>
      <c r="C16">
        <v>1119338</v>
      </c>
      <c r="D16" t="s">
        <v>16</v>
      </c>
      <c r="F16" t="s">
        <v>51</v>
      </c>
      <c r="G16">
        <v>1</v>
      </c>
      <c r="H16" t="s">
        <v>17</v>
      </c>
      <c r="I16" s="2">
        <v>0.005</v>
      </c>
      <c r="J16" s="2">
        <v>0.0043</v>
      </c>
      <c r="K16" s="3">
        <v>2400000</v>
      </c>
      <c r="L16">
        <v>106.27</v>
      </c>
      <c r="M16" s="3">
        <v>2550.48</v>
      </c>
      <c r="N16" s="2">
        <v>0.0002</v>
      </c>
      <c r="O16" s="2">
        <v>0.0043</v>
      </c>
    </row>
    <row r="17" spans="1:15" ht="12.75">
      <c r="A17" t="s">
        <v>52</v>
      </c>
      <c r="C17">
        <v>1124056</v>
      </c>
      <c r="D17" t="s">
        <v>16</v>
      </c>
      <c r="F17" s="6">
        <v>40911</v>
      </c>
      <c r="G17">
        <v>8.94</v>
      </c>
      <c r="H17" t="s">
        <v>17</v>
      </c>
      <c r="I17" s="2">
        <v>0.0275</v>
      </c>
      <c r="J17" s="2">
        <v>0.0223</v>
      </c>
      <c r="K17" s="3">
        <v>5600000</v>
      </c>
      <c r="L17">
        <v>108.48</v>
      </c>
      <c r="M17" s="3">
        <v>6074.88</v>
      </c>
      <c r="N17" s="2">
        <v>0.0006</v>
      </c>
      <c r="O17" s="2">
        <v>0.0103</v>
      </c>
    </row>
    <row r="18" spans="1:15" ht="12.75">
      <c r="A18" t="s">
        <v>53</v>
      </c>
      <c r="C18">
        <v>1125905</v>
      </c>
      <c r="D18" t="s">
        <v>16</v>
      </c>
      <c r="F18" s="6">
        <v>40977</v>
      </c>
      <c r="G18">
        <v>4.82</v>
      </c>
      <c r="H18" t="s">
        <v>17</v>
      </c>
      <c r="I18" s="2">
        <v>0.01</v>
      </c>
      <c r="J18" s="2">
        <v>0.0099</v>
      </c>
      <c r="K18" s="3">
        <v>9350000</v>
      </c>
      <c r="L18">
        <v>101.37</v>
      </c>
      <c r="M18" s="3">
        <v>9478.1</v>
      </c>
      <c r="N18" s="2">
        <v>0.0033</v>
      </c>
      <c r="O18" s="2">
        <v>0.0161</v>
      </c>
    </row>
    <row r="19" spans="1:15" ht="12.75">
      <c r="A19" t="s">
        <v>54</v>
      </c>
      <c r="C19">
        <v>9542739</v>
      </c>
      <c r="D19" t="s">
        <v>16</v>
      </c>
      <c r="F19" t="s">
        <v>55</v>
      </c>
      <c r="G19">
        <v>0</v>
      </c>
      <c r="H19" t="s">
        <v>17</v>
      </c>
      <c r="I19" s="2">
        <v>0.04</v>
      </c>
      <c r="J19" s="2">
        <v>0.04</v>
      </c>
      <c r="K19" s="3">
        <v>3450000</v>
      </c>
      <c r="L19">
        <v>153.95</v>
      </c>
      <c r="M19" s="3">
        <v>5311.28</v>
      </c>
      <c r="N19" s="2">
        <v>0.0011</v>
      </c>
      <c r="O19" s="2">
        <v>0.009</v>
      </c>
    </row>
    <row r="20" spans="1:15" ht="12.75">
      <c r="A20" t="s">
        <v>56</v>
      </c>
      <c r="C20">
        <v>9547035</v>
      </c>
      <c r="D20" t="s">
        <v>16</v>
      </c>
      <c r="F20" t="s">
        <v>55</v>
      </c>
      <c r="G20">
        <v>1.29</v>
      </c>
      <c r="H20" t="s">
        <v>17</v>
      </c>
      <c r="I20" s="2">
        <v>0.05</v>
      </c>
      <c r="J20" s="2">
        <v>0.0046</v>
      </c>
      <c r="K20" s="3">
        <v>1000000</v>
      </c>
      <c r="L20">
        <v>145.93</v>
      </c>
      <c r="M20" s="3">
        <v>1459.3</v>
      </c>
      <c r="N20" s="2">
        <v>0.0003</v>
      </c>
      <c r="O20" s="2">
        <v>0.0025</v>
      </c>
    </row>
    <row r="21" spans="1:15" ht="12.75">
      <c r="A21" t="s">
        <v>57</v>
      </c>
      <c r="C21">
        <v>9547233</v>
      </c>
      <c r="D21" t="s">
        <v>16</v>
      </c>
      <c r="F21" t="s">
        <v>58</v>
      </c>
      <c r="G21">
        <v>2.7</v>
      </c>
      <c r="H21" t="s">
        <v>17</v>
      </c>
      <c r="I21" s="2">
        <v>0.05</v>
      </c>
      <c r="J21" s="2">
        <v>0.0031</v>
      </c>
      <c r="K21" s="3">
        <v>14000000</v>
      </c>
      <c r="L21">
        <v>149.29</v>
      </c>
      <c r="M21" s="3">
        <v>20900.6</v>
      </c>
      <c r="N21" s="2">
        <v>0.0011</v>
      </c>
      <c r="O21" s="2">
        <v>0.0355</v>
      </c>
    </row>
    <row r="22" spans="1:15" ht="12.75">
      <c r="A22" t="s">
        <v>59</v>
      </c>
      <c r="C22">
        <v>9548132</v>
      </c>
      <c r="D22" t="s">
        <v>16</v>
      </c>
      <c r="F22" s="6">
        <v>37501</v>
      </c>
      <c r="G22">
        <v>0.17</v>
      </c>
      <c r="H22" t="s">
        <v>17</v>
      </c>
      <c r="I22" s="2">
        <v>0.05</v>
      </c>
      <c r="J22" s="2">
        <v>0.0261</v>
      </c>
      <c r="K22" s="3">
        <v>3109387</v>
      </c>
      <c r="L22">
        <v>125.2</v>
      </c>
      <c r="M22" s="3">
        <v>3892.95</v>
      </c>
      <c r="N22" s="2">
        <v>0.0003</v>
      </c>
      <c r="O22" s="2">
        <v>0.0066</v>
      </c>
    </row>
    <row r="23" spans="1:15" ht="12.75">
      <c r="A23" t="s">
        <v>60</v>
      </c>
      <c r="C23">
        <v>9590332</v>
      </c>
      <c r="D23" t="s">
        <v>16</v>
      </c>
      <c r="F23" t="s">
        <v>61</v>
      </c>
      <c r="G23">
        <v>7.67</v>
      </c>
      <c r="H23" t="s">
        <v>17</v>
      </c>
      <c r="I23" s="2">
        <v>0.04</v>
      </c>
      <c r="J23" s="2">
        <v>0.0196</v>
      </c>
      <c r="K23" s="3">
        <v>4480662</v>
      </c>
      <c r="L23">
        <v>154.17</v>
      </c>
      <c r="M23" s="3">
        <v>6907.84</v>
      </c>
      <c r="N23" s="2">
        <v>0.0003</v>
      </c>
      <c r="O23" s="2">
        <v>0.0117</v>
      </c>
    </row>
    <row r="24" spans="1:15" ht="12.75">
      <c r="A24" t="s">
        <v>62</v>
      </c>
      <c r="C24">
        <v>9590431</v>
      </c>
      <c r="D24" t="s">
        <v>16</v>
      </c>
      <c r="F24" t="s">
        <v>63</v>
      </c>
      <c r="G24">
        <v>9.72</v>
      </c>
      <c r="H24" t="s">
        <v>17</v>
      </c>
      <c r="I24" s="2">
        <v>0.04</v>
      </c>
      <c r="J24" s="2">
        <v>0.0235</v>
      </c>
      <c r="K24" s="3">
        <v>2797903</v>
      </c>
      <c r="L24">
        <v>146.33</v>
      </c>
      <c r="M24" s="3">
        <v>4094.17</v>
      </c>
      <c r="N24" s="2">
        <v>0.0003</v>
      </c>
      <c r="O24" s="2">
        <v>0.007</v>
      </c>
    </row>
    <row r="25" spans="1:15" ht="12.75">
      <c r="A25" s="1" t="s">
        <v>64</v>
      </c>
      <c r="G25" s="1">
        <v>4.18</v>
      </c>
      <c r="J25" s="5">
        <v>0.0125</v>
      </c>
      <c r="M25" s="4">
        <v>100986.49</v>
      </c>
      <c r="N25" s="5">
        <v>0.0007</v>
      </c>
      <c r="O25" s="5">
        <v>0.1715</v>
      </c>
    </row>
    <row r="26" ht="12.75">
      <c r="A26" t="s">
        <v>65</v>
      </c>
    </row>
    <row r="27" spans="1:15" ht="12.75">
      <c r="A27" t="s">
        <v>66</v>
      </c>
      <c r="C27">
        <v>8120818</v>
      </c>
      <c r="D27" t="s">
        <v>16</v>
      </c>
      <c r="F27" s="6">
        <v>40759</v>
      </c>
      <c r="G27">
        <v>0.09</v>
      </c>
      <c r="H27" t="s">
        <v>17</v>
      </c>
      <c r="J27" s="2">
        <v>0.0233</v>
      </c>
      <c r="K27" s="3">
        <v>6000000</v>
      </c>
      <c r="L27">
        <v>99.79</v>
      </c>
      <c r="M27" s="3">
        <v>5987.4</v>
      </c>
      <c r="N27" s="2">
        <v>0.0005</v>
      </c>
      <c r="O27" s="2">
        <v>0.0102</v>
      </c>
    </row>
    <row r="28" spans="1:15" ht="12.75">
      <c r="A28" t="s">
        <v>67</v>
      </c>
      <c r="C28">
        <v>8120917</v>
      </c>
      <c r="D28" t="s">
        <v>16</v>
      </c>
      <c r="F28" t="s">
        <v>68</v>
      </c>
      <c r="G28">
        <v>0.19</v>
      </c>
      <c r="H28" t="s">
        <v>17</v>
      </c>
      <c r="J28" s="2">
        <v>0.0232</v>
      </c>
      <c r="K28" s="3">
        <v>6000000</v>
      </c>
      <c r="L28">
        <v>99.57</v>
      </c>
      <c r="M28" s="3">
        <v>5974.2</v>
      </c>
      <c r="N28" s="2">
        <v>0.0004</v>
      </c>
      <c r="O28" s="2">
        <v>0.0101</v>
      </c>
    </row>
    <row r="29" spans="1:15" ht="12.75">
      <c r="A29" t="s">
        <v>69</v>
      </c>
      <c r="C29">
        <v>8121014</v>
      </c>
      <c r="D29" t="s">
        <v>16</v>
      </c>
      <c r="F29" t="s">
        <v>70</v>
      </c>
      <c r="G29">
        <v>0.27</v>
      </c>
      <c r="H29" t="s">
        <v>17</v>
      </c>
      <c r="J29" s="2">
        <v>0.0226</v>
      </c>
      <c r="K29" s="3">
        <v>6000000</v>
      </c>
      <c r="L29">
        <v>99.41</v>
      </c>
      <c r="M29" s="3">
        <v>5964.6</v>
      </c>
      <c r="N29" s="2">
        <v>0.0005</v>
      </c>
      <c r="O29" s="2">
        <v>0.0101</v>
      </c>
    </row>
    <row r="30" spans="1:15" ht="12.75">
      <c r="A30" t="s">
        <v>71</v>
      </c>
      <c r="C30">
        <v>8130114</v>
      </c>
      <c r="D30" t="s">
        <v>16</v>
      </c>
      <c r="F30" t="s">
        <v>72</v>
      </c>
      <c r="G30">
        <v>0.52</v>
      </c>
      <c r="H30" t="s">
        <v>17</v>
      </c>
      <c r="J30" s="2">
        <v>0.0227</v>
      </c>
      <c r="K30" s="3">
        <v>6000000</v>
      </c>
      <c r="L30">
        <v>98.85</v>
      </c>
      <c r="M30" s="3">
        <v>5931</v>
      </c>
      <c r="N30" s="2">
        <v>0.0007</v>
      </c>
      <c r="O30" s="2">
        <v>0.0101</v>
      </c>
    </row>
    <row r="31" spans="1:15" ht="12.75">
      <c r="A31" t="s">
        <v>73</v>
      </c>
      <c r="C31">
        <v>8130312</v>
      </c>
      <c r="D31" t="s">
        <v>16</v>
      </c>
      <c r="F31" s="6">
        <v>41003</v>
      </c>
      <c r="G31">
        <v>0.69</v>
      </c>
      <c r="H31" t="s">
        <v>17</v>
      </c>
      <c r="J31" s="2">
        <v>0.0222</v>
      </c>
      <c r="K31" s="3">
        <v>6000000</v>
      </c>
      <c r="L31">
        <v>98.5</v>
      </c>
      <c r="M31" s="3">
        <v>5910</v>
      </c>
      <c r="N31" s="2">
        <v>0.0007</v>
      </c>
      <c r="O31" s="2">
        <v>0.01</v>
      </c>
    </row>
    <row r="32" spans="1:15" ht="12.75">
      <c r="A32" t="s">
        <v>74</v>
      </c>
      <c r="C32">
        <v>1099456</v>
      </c>
      <c r="D32" t="s">
        <v>16</v>
      </c>
      <c r="F32" t="s">
        <v>75</v>
      </c>
      <c r="G32">
        <v>9.84</v>
      </c>
      <c r="H32" t="s">
        <v>17</v>
      </c>
      <c r="I32" s="2">
        <v>0.0625</v>
      </c>
      <c r="J32" s="2">
        <v>0.0486</v>
      </c>
      <c r="K32" s="3">
        <v>800000</v>
      </c>
      <c r="L32">
        <v>118.26</v>
      </c>
      <c r="M32">
        <v>946.08</v>
      </c>
      <c r="N32" s="2">
        <v>0.0001</v>
      </c>
      <c r="O32" s="2">
        <v>0.0016</v>
      </c>
    </row>
    <row r="33" spans="1:15" ht="12.75">
      <c r="A33" t="s">
        <v>76</v>
      </c>
      <c r="C33">
        <v>1101575</v>
      </c>
      <c r="D33" t="s">
        <v>16</v>
      </c>
      <c r="F33" t="s">
        <v>77</v>
      </c>
      <c r="G33">
        <v>4.21</v>
      </c>
      <c r="H33" t="s">
        <v>17</v>
      </c>
      <c r="I33" s="2">
        <v>0.055</v>
      </c>
      <c r="J33" s="2">
        <v>0.031</v>
      </c>
      <c r="K33" s="3">
        <v>10000000</v>
      </c>
      <c r="L33">
        <v>112.3</v>
      </c>
      <c r="M33" s="3">
        <v>11230</v>
      </c>
      <c r="N33" s="2">
        <v>0.0006</v>
      </c>
      <c r="O33" s="2">
        <v>0.0191</v>
      </c>
    </row>
    <row r="34" spans="1:15" ht="12.75">
      <c r="A34" t="s">
        <v>78</v>
      </c>
      <c r="C34">
        <v>1107788</v>
      </c>
      <c r="D34" t="s">
        <v>16</v>
      </c>
      <c r="F34" s="6">
        <v>39728</v>
      </c>
      <c r="G34">
        <v>0.76</v>
      </c>
      <c r="H34" t="s">
        <v>17</v>
      </c>
      <c r="I34" s="2">
        <v>0.05</v>
      </c>
      <c r="J34" s="2">
        <v>0.0225</v>
      </c>
      <c r="K34" s="3">
        <v>14155669</v>
      </c>
      <c r="L34">
        <v>103.26</v>
      </c>
      <c r="M34" s="3">
        <v>14617.14</v>
      </c>
      <c r="N34" s="2">
        <v>0.0009</v>
      </c>
      <c r="O34" s="2">
        <v>0.0248</v>
      </c>
    </row>
    <row r="35" spans="1:15" ht="12.75">
      <c r="A35" t="s">
        <v>79</v>
      </c>
      <c r="C35">
        <v>1110907</v>
      </c>
      <c r="D35" t="s">
        <v>16</v>
      </c>
      <c r="F35" t="s">
        <v>80</v>
      </c>
      <c r="G35">
        <v>5.67</v>
      </c>
      <c r="H35" t="s">
        <v>17</v>
      </c>
      <c r="I35" s="2">
        <v>0.06</v>
      </c>
      <c r="J35" s="2">
        <v>0.0367</v>
      </c>
      <c r="K35" s="3">
        <v>5500000</v>
      </c>
      <c r="L35">
        <v>115.62</v>
      </c>
      <c r="M35" s="3">
        <v>6359.1</v>
      </c>
      <c r="N35" s="2">
        <v>0.0003</v>
      </c>
      <c r="O35" s="2">
        <v>0.0108</v>
      </c>
    </row>
    <row r="36" spans="1:15" ht="12.75">
      <c r="A36" t="s">
        <v>81</v>
      </c>
      <c r="C36">
        <v>1114297</v>
      </c>
      <c r="D36" t="s">
        <v>16</v>
      </c>
      <c r="F36" t="s">
        <v>82</v>
      </c>
      <c r="G36">
        <v>2.47</v>
      </c>
      <c r="H36" t="s">
        <v>17</v>
      </c>
      <c r="I36" s="2">
        <v>0.045</v>
      </c>
      <c r="J36" s="2">
        <v>0.0249</v>
      </c>
      <c r="K36" s="3">
        <v>12403070</v>
      </c>
      <c r="L36">
        <v>106.88</v>
      </c>
      <c r="M36" s="3">
        <v>13256.4</v>
      </c>
      <c r="N36" s="2">
        <v>0.0009</v>
      </c>
      <c r="O36" s="2">
        <v>0.0225</v>
      </c>
    </row>
    <row r="37" spans="1:15" ht="12.75">
      <c r="A37" t="s">
        <v>83</v>
      </c>
      <c r="C37">
        <v>1115773</v>
      </c>
      <c r="D37" t="s">
        <v>16</v>
      </c>
      <c r="F37" s="6">
        <v>40155</v>
      </c>
      <c r="G37">
        <v>6.43</v>
      </c>
      <c r="H37" t="s">
        <v>17</v>
      </c>
      <c r="I37" s="2">
        <v>0.05</v>
      </c>
      <c r="J37" s="2">
        <v>0.0397</v>
      </c>
      <c r="K37" s="3">
        <v>2500000</v>
      </c>
      <c r="L37">
        <v>108.93</v>
      </c>
      <c r="M37" s="3">
        <v>2723.25</v>
      </c>
      <c r="N37" s="2">
        <v>0.0002</v>
      </c>
      <c r="O37" s="2">
        <v>0.0046</v>
      </c>
    </row>
    <row r="38" spans="1:15" ht="12.75">
      <c r="A38" t="s">
        <v>84</v>
      </c>
      <c r="C38">
        <v>1122019</v>
      </c>
      <c r="D38" t="s">
        <v>16</v>
      </c>
      <c r="F38" t="s">
        <v>85</v>
      </c>
      <c r="G38">
        <v>3.8</v>
      </c>
      <c r="H38" t="s">
        <v>17</v>
      </c>
      <c r="I38" s="2">
        <v>0.0425</v>
      </c>
      <c r="J38" s="2">
        <v>0.0297</v>
      </c>
      <c r="K38" s="3">
        <v>16401100</v>
      </c>
      <c r="L38">
        <v>108.5</v>
      </c>
      <c r="M38" s="3">
        <v>17795.19</v>
      </c>
      <c r="N38" s="2">
        <v>0.001</v>
      </c>
      <c r="O38" s="2">
        <v>0.0302</v>
      </c>
    </row>
    <row r="39" spans="1:15" ht="12.75">
      <c r="A39" t="s">
        <v>86</v>
      </c>
      <c r="C39">
        <v>1123272</v>
      </c>
      <c r="D39" t="s">
        <v>16</v>
      </c>
      <c r="F39" t="s">
        <v>87</v>
      </c>
      <c r="G39">
        <v>7.65</v>
      </c>
      <c r="H39" t="s">
        <v>17</v>
      </c>
      <c r="I39" s="2">
        <v>0.055</v>
      </c>
      <c r="J39" s="2">
        <v>0.0436</v>
      </c>
      <c r="K39" s="3">
        <v>3000000</v>
      </c>
      <c r="L39">
        <v>111.35</v>
      </c>
      <c r="M39" s="3">
        <v>3340.5</v>
      </c>
      <c r="N39" s="2">
        <v>0.0002</v>
      </c>
      <c r="O39" s="2">
        <v>0.0057</v>
      </c>
    </row>
    <row r="40" spans="1:15" ht="12.75">
      <c r="A40" t="s">
        <v>88</v>
      </c>
      <c r="C40">
        <v>1124486</v>
      </c>
      <c r="D40" t="s">
        <v>16</v>
      </c>
      <c r="F40" t="s">
        <v>89</v>
      </c>
      <c r="G40">
        <v>2.08</v>
      </c>
      <c r="H40" t="s">
        <v>17</v>
      </c>
      <c r="I40" s="2">
        <v>0.035</v>
      </c>
      <c r="J40" s="2">
        <v>0.0237</v>
      </c>
      <c r="K40" s="3">
        <v>7212337</v>
      </c>
      <c r="L40">
        <v>105.26</v>
      </c>
      <c r="M40" s="3">
        <v>7591.71</v>
      </c>
      <c r="N40" s="2">
        <v>0.0007</v>
      </c>
      <c r="O40" s="2">
        <v>0.0129</v>
      </c>
    </row>
    <row r="41" spans="1:15" ht="12.75">
      <c r="A41" t="s">
        <v>90</v>
      </c>
      <c r="C41">
        <v>9268236</v>
      </c>
      <c r="D41" t="s">
        <v>16</v>
      </c>
      <c r="F41" t="s">
        <v>91</v>
      </c>
      <c r="G41">
        <v>1.69</v>
      </c>
      <c r="H41" t="s">
        <v>17</v>
      </c>
      <c r="I41" s="2">
        <v>0.075</v>
      </c>
      <c r="J41" s="2">
        <v>0.0234</v>
      </c>
      <c r="K41" s="3">
        <v>10657922</v>
      </c>
      <c r="L41">
        <v>110.54</v>
      </c>
      <c r="M41" s="3">
        <v>11781.27</v>
      </c>
      <c r="N41" s="2">
        <v>0.0007</v>
      </c>
      <c r="O41" s="2">
        <v>0.02</v>
      </c>
    </row>
    <row r="42" spans="1:15" ht="12.75">
      <c r="A42" t="s">
        <v>92</v>
      </c>
      <c r="C42">
        <v>9268335</v>
      </c>
      <c r="D42" t="s">
        <v>16</v>
      </c>
      <c r="F42" t="s">
        <v>93</v>
      </c>
      <c r="G42">
        <v>3.27</v>
      </c>
      <c r="H42" t="s">
        <v>17</v>
      </c>
      <c r="I42" s="2">
        <v>0.065</v>
      </c>
      <c r="J42" s="2">
        <v>0.0277</v>
      </c>
      <c r="K42" s="3">
        <v>8950000</v>
      </c>
      <c r="L42">
        <v>115.25</v>
      </c>
      <c r="M42" s="3">
        <v>10314.88</v>
      </c>
      <c r="N42" s="2">
        <v>0.0009</v>
      </c>
      <c r="O42" s="2">
        <v>0.0175</v>
      </c>
    </row>
    <row r="43" spans="1:15" ht="12.75">
      <c r="A43" s="1" t="s">
        <v>94</v>
      </c>
      <c r="G43" s="1">
        <v>2.52</v>
      </c>
      <c r="J43" s="5">
        <v>0.0269</v>
      </c>
      <c r="M43" s="4">
        <v>129722.72</v>
      </c>
      <c r="N43" s="5">
        <v>0.0005</v>
      </c>
      <c r="O43" s="5">
        <v>0.2203</v>
      </c>
    </row>
    <row r="44" ht="12.75">
      <c r="A44" t="s">
        <v>95</v>
      </c>
    </row>
    <row r="45" spans="1:15" ht="12.75">
      <c r="A45" s="1" t="s">
        <v>96</v>
      </c>
      <c r="G45" s="1">
        <v>0</v>
      </c>
      <c r="M45" s="1">
        <v>0</v>
      </c>
      <c r="N45" s="5">
        <v>0</v>
      </c>
      <c r="O45" s="5">
        <v>0</v>
      </c>
    </row>
    <row r="46" spans="1:15" ht="12.75">
      <c r="A46" s="1" t="s">
        <v>29</v>
      </c>
      <c r="G46" s="1">
        <v>3.25</v>
      </c>
      <c r="J46" s="5">
        <v>0.0206</v>
      </c>
      <c r="M46" s="4">
        <v>230709.21</v>
      </c>
      <c r="N46" s="5">
        <v>0.0006</v>
      </c>
      <c r="O46" s="5">
        <v>0.3918</v>
      </c>
    </row>
    <row r="47" ht="12.75">
      <c r="A47" t="s">
        <v>30</v>
      </c>
    </row>
    <row r="48" spans="1:15" ht="12.75">
      <c r="A48" s="1" t="s">
        <v>97</v>
      </c>
      <c r="G48" s="1">
        <v>0</v>
      </c>
      <c r="M48" s="1">
        <v>0</v>
      </c>
      <c r="N48" s="5">
        <v>0</v>
      </c>
      <c r="O48" s="5">
        <v>0</v>
      </c>
    </row>
    <row r="49" spans="1:15" ht="12.75">
      <c r="A49" s="1" t="s">
        <v>98</v>
      </c>
      <c r="G49" s="1">
        <v>0</v>
      </c>
      <c r="M49" s="1">
        <v>0</v>
      </c>
      <c r="N49" s="5">
        <v>0</v>
      </c>
      <c r="O49" s="5">
        <v>0</v>
      </c>
    </row>
    <row r="50" spans="1:15" ht="12.75">
      <c r="A50" s="1" t="s">
        <v>31</v>
      </c>
      <c r="G50" s="1">
        <v>0</v>
      </c>
      <c r="M50" s="1">
        <v>0</v>
      </c>
      <c r="N50" s="5">
        <v>0</v>
      </c>
      <c r="O50" s="5">
        <v>0</v>
      </c>
    </row>
    <row r="51" spans="1:15" ht="12.75">
      <c r="A51" s="1" t="s">
        <v>99</v>
      </c>
      <c r="G51" s="1">
        <v>3.25</v>
      </c>
      <c r="J51" s="5">
        <v>0.0206</v>
      </c>
      <c r="M51" s="4">
        <v>230709.21</v>
      </c>
      <c r="N51" s="5">
        <v>0.0006</v>
      </c>
      <c r="O51" s="5">
        <v>0.3918</v>
      </c>
    </row>
  </sheetData>
  <sheetProtection password="C689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גיליון29"/>
  <dimension ref="A1:J21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2.851562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3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7:10" ht="12.75">
      <c r="G9" t="s">
        <v>12</v>
      </c>
      <c r="H9" t="s">
        <v>12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t="s">
        <v>15</v>
      </c>
      <c r="C11">
        <v>1111178</v>
      </c>
      <c r="D11" t="s">
        <v>16</v>
      </c>
      <c r="F11" t="s">
        <v>17</v>
      </c>
      <c r="I11">
        <v>38.25</v>
      </c>
      <c r="J11" s="2">
        <v>0.0001</v>
      </c>
    </row>
    <row r="12" spans="1:10" ht="12.75">
      <c r="A12" t="s">
        <v>18</v>
      </c>
      <c r="C12">
        <v>1000280</v>
      </c>
      <c r="D12" t="s">
        <v>16</v>
      </c>
      <c r="F12" t="s">
        <v>19</v>
      </c>
      <c r="I12" s="3">
        <v>1228.38</v>
      </c>
      <c r="J12" s="2">
        <v>0.0021</v>
      </c>
    </row>
    <row r="13" spans="1:10" ht="12.75">
      <c r="A13" t="s">
        <v>20</v>
      </c>
      <c r="C13">
        <v>1000298</v>
      </c>
      <c r="D13" t="s">
        <v>16</v>
      </c>
      <c r="F13" t="s">
        <v>21</v>
      </c>
      <c r="I13">
        <v>720.35</v>
      </c>
      <c r="J13" s="2">
        <v>0.0012</v>
      </c>
    </row>
    <row r="14" spans="1:10" ht="12.75">
      <c r="A14" t="s">
        <v>22</v>
      </c>
      <c r="C14">
        <v>1000306</v>
      </c>
      <c r="D14" t="s">
        <v>16</v>
      </c>
      <c r="F14" t="s">
        <v>23</v>
      </c>
      <c r="I14">
        <v>571.62</v>
      </c>
      <c r="J14" s="2">
        <v>0.001</v>
      </c>
    </row>
    <row r="15" spans="1:10" ht="12.75">
      <c r="A15" t="s">
        <v>24</v>
      </c>
      <c r="C15">
        <v>1000470</v>
      </c>
      <c r="D15" t="s">
        <v>16</v>
      </c>
      <c r="F15" t="s">
        <v>25</v>
      </c>
      <c r="I15">
        <v>113.88</v>
      </c>
      <c r="J15" s="2">
        <v>0.0002</v>
      </c>
    </row>
    <row r="16" spans="1:10" ht="12.75">
      <c r="A16" t="s">
        <v>26</v>
      </c>
      <c r="C16">
        <v>1001056</v>
      </c>
      <c r="D16" t="s">
        <v>16</v>
      </c>
      <c r="F16" t="s">
        <v>27</v>
      </c>
      <c r="I16">
        <v>10.64</v>
      </c>
      <c r="J16" s="2">
        <v>0</v>
      </c>
    </row>
    <row r="17" spans="1:10" ht="12.75">
      <c r="A17" t="s">
        <v>28</v>
      </c>
      <c r="C17">
        <v>1111122</v>
      </c>
      <c r="D17" t="s">
        <v>16</v>
      </c>
      <c r="F17" t="s">
        <v>17</v>
      </c>
      <c r="I17" s="3">
        <v>49260.33</v>
      </c>
      <c r="J17" s="2">
        <v>0.0837</v>
      </c>
    </row>
    <row r="18" spans="1:10" ht="12.75">
      <c r="A18" s="1" t="s">
        <v>29</v>
      </c>
      <c r="I18" s="4">
        <v>51943.46</v>
      </c>
      <c r="J18" s="5">
        <v>0.0882</v>
      </c>
    </row>
    <row r="19" ht="12.75">
      <c r="A19" t="s">
        <v>30</v>
      </c>
    </row>
    <row r="20" spans="1:10" ht="12.75">
      <c r="A20" s="1" t="s">
        <v>31</v>
      </c>
      <c r="I20" s="1">
        <v>0</v>
      </c>
      <c r="J20" s="5">
        <v>0</v>
      </c>
    </row>
    <row r="21" spans="1:10" ht="12.75">
      <c r="A21" s="1" t="s">
        <v>32</v>
      </c>
      <c r="I21" s="4">
        <v>51943.46</v>
      </c>
      <c r="J21" s="5">
        <v>0.0882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3"/>
  <dimension ref="A1:O1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4" ht="12.75">
      <c r="B5" s="9" t="s">
        <v>1166</v>
      </c>
      <c r="C5" s="10"/>
      <c r="D5" s="10"/>
    </row>
    <row r="6" spans="2:3" ht="12.75">
      <c r="B6" s="9"/>
      <c r="C6" s="10"/>
    </row>
    <row r="8" spans="3:15" ht="12.75">
      <c r="C8" s="1" t="s">
        <v>4</v>
      </c>
      <c r="D8" s="1" t="s">
        <v>101</v>
      </c>
      <c r="E8" s="1" t="s">
        <v>5</v>
      </c>
      <c r="F8" s="1" t="s">
        <v>6</v>
      </c>
      <c r="G8" s="1" t="s">
        <v>34</v>
      </c>
      <c r="H8" s="1" t="s">
        <v>35</v>
      </c>
      <c r="I8" s="1" t="s">
        <v>7</v>
      </c>
      <c r="J8" s="1" t="s">
        <v>8</v>
      </c>
      <c r="K8" s="1" t="s">
        <v>1162</v>
      </c>
      <c r="L8" s="1" t="s">
        <v>36</v>
      </c>
      <c r="M8" s="1" t="s">
        <v>1163</v>
      </c>
      <c r="N8" s="1" t="s">
        <v>38</v>
      </c>
      <c r="O8" s="1" t="s">
        <v>11</v>
      </c>
    </row>
    <row r="9" spans="7:15" ht="12.75">
      <c r="G9" t="s">
        <v>39</v>
      </c>
      <c r="H9" t="s">
        <v>40</v>
      </c>
      <c r="J9" t="s">
        <v>12</v>
      </c>
      <c r="K9" t="s">
        <v>12</v>
      </c>
      <c r="L9" t="s">
        <v>41</v>
      </c>
      <c r="M9" t="s">
        <v>13</v>
      </c>
      <c r="N9" t="s">
        <v>12</v>
      </c>
      <c r="O9" t="s">
        <v>12</v>
      </c>
    </row>
    <row r="10" ht="12.75">
      <c r="A10" t="s">
        <v>1167</v>
      </c>
    </row>
    <row r="11" ht="12.75">
      <c r="A11" t="s">
        <v>14</v>
      </c>
    </row>
    <row r="12" spans="1:15" ht="12.75">
      <c r="A12" s="1" t="s">
        <v>862</v>
      </c>
      <c r="H12" s="1">
        <v>0</v>
      </c>
      <c r="M12" s="1">
        <v>0</v>
      </c>
      <c r="N12" s="5">
        <v>0</v>
      </c>
      <c r="O12" s="5">
        <v>0</v>
      </c>
    </row>
    <row r="13" spans="1:15" ht="12.75">
      <c r="A13" s="1" t="s">
        <v>863</v>
      </c>
      <c r="H13" s="1">
        <v>0</v>
      </c>
      <c r="M13" s="1">
        <v>0</v>
      </c>
      <c r="N13" s="5">
        <v>0</v>
      </c>
      <c r="O13" s="5">
        <v>0</v>
      </c>
    </row>
    <row r="14" spans="1:15" ht="12.75">
      <c r="A14" s="1" t="s">
        <v>104</v>
      </c>
      <c r="H14" s="1">
        <v>0</v>
      </c>
      <c r="M14" s="1">
        <v>0</v>
      </c>
      <c r="N14" s="5">
        <v>0</v>
      </c>
      <c r="O14" s="5">
        <v>0</v>
      </c>
    </row>
    <row r="15" spans="1:15" ht="12.75">
      <c r="A15" s="1" t="s">
        <v>727</v>
      </c>
      <c r="H15" s="1">
        <v>0</v>
      </c>
      <c r="M15" s="1">
        <v>0</v>
      </c>
      <c r="N15" s="5">
        <v>0</v>
      </c>
      <c r="O15" s="5">
        <v>0</v>
      </c>
    </row>
    <row r="16" spans="1:15" ht="12.75">
      <c r="A16" s="1" t="s">
        <v>1168</v>
      </c>
      <c r="H16" s="1">
        <v>0</v>
      </c>
      <c r="M16" s="1">
        <v>0</v>
      </c>
      <c r="N16" s="5">
        <v>0</v>
      </c>
      <c r="O16" s="5">
        <v>0</v>
      </c>
    </row>
  </sheetData>
  <sheetProtection password="C689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גיליון4"/>
  <dimension ref="A1:O1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1161</v>
      </c>
      <c r="C5" s="10"/>
    </row>
    <row r="6" spans="2:3" ht="12.75">
      <c r="B6" s="9"/>
      <c r="C6" s="10"/>
    </row>
    <row r="8" spans="3:15" ht="12.75">
      <c r="C8" s="1" t="s">
        <v>4</v>
      </c>
      <c r="D8" s="1" t="s">
        <v>101</v>
      </c>
      <c r="E8" s="1" t="s">
        <v>5</v>
      </c>
      <c r="F8" s="1" t="s">
        <v>6</v>
      </c>
      <c r="G8" s="1" t="s">
        <v>34</v>
      </c>
      <c r="H8" s="1" t="s">
        <v>35</v>
      </c>
      <c r="I8" s="1" t="s">
        <v>7</v>
      </c>
      <c r="J8" s="1" t="s">
        <v>8</v>
      </c>
      <c r="K8" s="1" t="s">
        <v>1162</v>
      </c>
      <c r="L8" s="1" t="s">
        <v>36</v>
      </c>
      <c r="M8" s="1" t="s">
        <v>1163</v>
      </c>
      <c r="N8" s="1" t="s">
        <v>38</v>
      </c>
      <c r="O8" s="1" t="s">
        <v>11</v>
      </c>
    </row>
    <row r="9" spans="7:15" ht="12.75">
      <c r="G9" t="s">
        <v>39</v>
      </c>
      <c r="H9" t="s">
        <v>40</v>
      </c>
      <c r="J9" t="s">
        <v>12</v>
      </c>
      <c r="K9" t="s">
        <v>12</v>
      </c>
      <c r="L9" t="s">
        <v>41</v>
      </c>
      <c r="M9" t="s">
        <v>13</v>
      </c>
      <c r="N9" t="s">
        <v>12</v>
      </c>
      <c r="O9" t="s">
        <v>12</v>
      </c>
    </row>
    <row r="10" ht="12.75">
      <c r="A10" t="s">
        <v>1164</v>
      </c>
    </row>
    <row r="11" ht="12.75">
      <c r="A11" t="s">
        <v>14</v>
      </c>
    </row>
    <row r="12" spans="1:15" ht="12.75">
      <c r="A12" s="1" t="s">
        <v>103</v>
      </c>
      <c r="H12" s="1">
        <v>0</v>
      </c>
      <c r="M12" s="1">
        <v>0</v>
      </c>
      <c r="N12" s="5">
        <v>0</v>
      </c>
      <c r="O12" s="5">
        <v>0</v>
      </c>
    </row>
    <row r="13" spans="1:15" ht="12.75">
      <c r="A13" s="1" t="s">
        <v>94</v>
      </c>
      <c r="H13" s="1">
        <v>0</v>
      </c>
      <c r="M13" s="1">
        <v>0</v>
      </c>
      <c r="N13" s="5">
        <v>0</v>
      </c>
      <c r="O13" s="5">
        <v>0</v>
      </c>
    </row>
    <row r="14" spans="1:15" ht="12.75">
      <c r="A14" s="1" t="s">
        <v>104</v>
      </c>
      <c r="H14" s="1">
        <v>0</v>
      </c>
      <c r="M14" s="1">
        <v>0</v>
      </c>
      <c r="N14" s="5">
        <v>0</v>
      </c>
      <c r="O14" s="5">
        <v>0</v>
      </c>
    </row>
    <row r="15" spans="1:15" ht="12.75">
      <c r="A15" s="1" t="s">
        <v>383</v>
      </c>
      <c r="H15" s="1">
        <v>0</v>
      </c>
      <c r="M15" s="1">
        <v>0</v>
      </c>
      <c r="N15" s="5">
        <v>0</v>
      </c>
      <c r="O15" s="5">
        <v>0</v>
      </c>
    </row>
    <row r="16" spans="1:15" ht="12.75">
      <c r="A16" s="1" t="s">
        <v>1165</v>
      </c>
      <c r="H16" s="1">
        <v>0</v>
      </c>
      <c r="M16" s="1">
        <v>0</v>
      </c>
      <c r="N16" s="5">
        <v>0</v>
      </c>
      <c r="O16" s="5">
        <v>0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גיליון5"/>
  <dimension ref="A1:I19"/>
  <sheetViews>
    <sheetView rightToLeft="1" workbookViewId="0" topLeftCell="A1">
      <selection activeCell="A26" sqref="A26"/>
    </sheetView>
  </sheetViews>
  <sheetFormatPr defaultColWidth="9.140625" defaultRowHeight="12.75"/>
  <cols>
    <col min="1" max="1" width="26.28125" style="0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4" ht="12.75">
      <c r="B5" s="9" t="s">
        <v>1155</v>
      </c>
      <c r="C5" s="10"/>
      <c r="D5" s="10"/>
    </row>
    <row r="6" spans="2:3" ht="12.75">
      <c r="B6" s="9"/>
      <c r="C6" s="10"/>
    </row>
    <row r="8" spans="3:4" ht="12.75">
      <c r="C8" s="1" t="s">
        <v>1156</v>
      </c>
      <c r="D8" s="1" t="s">
        <v>1157</v>
      </c>
    </row>
    <row r="10" spans="2:3" ht="12.75">
      <c r="B10" t="s">
        <v>1213</v>
      </c>
      <c r="C10" t="s">
        <v>13</v>
      </c>
    </row>
    <row r="11" spans="1:3" ht="12.75">
      <c r="A11" s="1" t="s">
        <v>1158</v>
      </c>
      <c r="C11" s="1"/>
    </row>
    <row r="12" spans="1:3" ht="12.75">
      <c r="A12" s="1" t="s">
        <v>14</v>
      </c>
      <c r="C12" s="1"/>
    </row>
    <row r="13" spans="1:3" ht="12.75">
      <c r="A13" s="1" t="s">
        <v>29</v>
      </c>
      <c r="C13" s="1">
        <v>0</v>
      </c>
    </row>
    <row r="14" ht="12.75">
      <c r="A14" t="s">
        <v>30</v>
      </c>
    </row>
    <row r="15" spans="1:3" ht="12.75">
      <c r="A15" t="s">
        <v>1214</v>
      </c>
      <c r="B15">
        <v>9840561</v>
      </c>
      <c r="C15">
        <v>124.96</v>
      </c>
    </row>
    <row r="16" spans="1:3" ht="12.75">
      <c r="A16" t="s">
        <v>1215</v>
      </c>
      <c r="B16">
        <v>9840571</v>
      </c>
      <c r="C16">
        <v>121.43</v>
      </c>
    </row>
    <row r="17" spans="1:3" ht="12.75">
      <c r="A17" t="s">
        <v>1159</v>
      </c>
      <c r="C17">
        <v>246.39</v>
      </c>
    </row>
    <row r="19" spans="1:3" ht="12.75">
      <c r="A19" t="s">
        <v>1160</v>
      </c>
      <c r="C19">
        <v>246.39</v>
      </c>
    </row>
  </sheetData>
  <sheetProtection password="C689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גיליון6"/>
  <dimension ref="A1:I44"/>
  <sheetViews>
    <sheetView rightToLeft="1" workbookViewId="0" topLeftCell="A1">
      <selection activeCell="A1" sqref="A1"/>
    </sheetView>
  </sheetViews>
  <sheetFormatPr defaultColWidth="9.140625" defaultRowHeight="12.75"/>
  <cols>
    <col min="1" max="1" width="33.2812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14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1134</v>
      </c>
      <c r="C5" s="10"/>
    </row>
    <row r="6" spans="2:3" ht="12.75">
      <c r="B6" s="9"/>
      <c r="C6" s="10"/>
    </row>
    <row r="8" spans="3:8" ht="12.75">
      <c r="C8" s="1" t="s">
        <v>5</v>
      </c>
      <c r="D8" s="1" t="s">
        <v>6</v>
      </c>
      <c r="E8" s="1" t="s">
        <v>8</v>
      </c>
      <c r="F8" s="1" t="s">
        <v>9</v>
      </c>
      <c r="G8" s="1" t="s">
        <v>859</v>
      </c>
      <c r="H8" s="1" t="s">
        <v>11</v>
      </c>
    </row>
    <row r="9" spans="5:8" ht="12.75">
      <c r="E9" t="s">
        <v>12</v>
      </c>
      <c r="F9" t="s">
        <v>12</v>
      </c>
      <c r="G9" t="s">
        <v>13</v>
      </c>
      <c r="H9" t="s">
        <v>12</v>
      </c>
    </row>
    <row r="10" ht="12.75">
      <c r="A10" t="s">
        <v>1135</v>
      </c>
    </row>
    <row r="11" spans="1:8" ht="12.75">
      <c r="A11" t="s">
        <v>1136</v>
      </c>
      <c r="C11" t="s">
        <v>16</v>
      </c>
      <c r="G11">
        <f>1.43+113</f>
        <v>114.43</v>
      </c>
      <c r="H11" s="2">
        <f>G11/'סכום נכסי ההשקעה'!$C$41</f>
        <v>0.00019432136688668812</v>
      </c>
    </row>
    <row r="12" spans="1:9" ht="12.75">
      <c r="A12" t="s">
        <v>50</v>
      </c>
      <c r="G12">
        <v>12.74</v>
      </c>
      <c r="H12" s="2">
        <v>0</v>
      </c>
      <c r="I12" t="s">
        <v>1137</v>
      </c>
    </row>
    <row r="13" spans="1:9" ht="12.75">
      <c r="A13" t="s">
        <v>47</v>
      </c>
      <c r="G13">
        <v>258.21</v>
      </c>
      <c r="H13" s="2">
        <v>0.0004</v>
      </c>
      <c r="I13" t="s">
        <v>1137</v>
      </c>
    </row>
    <row r="14" spans="1:9" ht="12.75">
      <c r="A14" t="s">
        <v>1138</v>
      </c>
      <c r="G14">
        <v>1.28</v>
      </c>
      <c r="H14" s="2">
        <v>0</v>
      </c>
      <c r="I14" t="s">
        <v>1137</v>
      </c>
    </row>
    <row r="15" spans="1:9" ht="12.75">
      <c r="A15" t="s">
        <v>1138</v>
      </c>
      <c r="G15">
        <v>10.9</v>
      </c>
      <c r="H15" s="2">
        <v>0</v>
      </c>
      <c r="I15" t="s">
        <v>1139</v>
      </c>
    </row>
    <row r="16" spans="1:9" ht="12.75">
      <c r="A16" t="s">
        <v>1140</v>
      </c>
      <c r="G16">
        <v>8.93</v>
      </c>
      <c r="H16" s="2">
        <v>0</v>
      </c>
      <c r="I16" t="s">
        <v>1137</v>
      </c>
    </row>
    <row r="17" spans="1:9" ht="12.75">
      <c r="A17" t="s">
        <v>457</v>
      </c>
      <c r="G17">
        <v>12.24</v>
      </c>
      <c r="H17" s="2">
        <v>0</v>
      </c>
      <c r="I17" t="s">
        <v>1141</v>
      </c>
    </row>
    <row r="18" spans="1:9" ht="12.75">
      <c r="A18" t="s">
        <v>1142</v>
      </c>
      <c r="G18">
        <v>11.49</v>
      </c>
      <c r="H18" s="2">
        <v>0</v>
      </c>
      <c r="I18" t="s">
        <v>1137</v>
      </c>
    </row>
    <row r="19" spans="1:9" ht="12.75">
      <c r="A19" t="s">
        <v>1143</v>
      </c>
      <c r="G19">
        <v>158.45</v>
      </c>
      <c r="H19" s="2">
        <v>0.0003</v>
      </c>
      <c r="I19" t="s">
        <v>1139</v>
      </c>
    </row>
    <row r="20" spans="1:9" ht="12.75">
      <c r="A20" t="s">
        <v>1143</v>
      </c>
      <c r="G20">
        <v>35.29</v>
      </c>
      <c r="H20" s="2">
        <v>0.0001</v>
      </c>
      <c r="I20" t="s">
        <v>1137</v>
      </c>
    </row>
    <row r="21" spans="1:9" ht="12.75">
      <c r="A21" t="s">
        <v>1144</v>
      </c>
      <c r="G21">
        <v>29.53</v>
      </c>
      <c r="H21" s="2">
        <v>0.0001</v>
      </c>
      <c r="I21" t="s">
        <v>1139</v>
      </c>
    </row>
    <row r="22" spans="1:9" ht="12.75">
      <c r="A22" t="s">
        <v>1144</v>
      </c>
      <c r="G22">
        <v>5.32</v>
      </c>
      <c r="H22" s="2">
        <v>0</v>
      </c>
      <c r="I22" t="s">
        <v>1137</v>
      </c>
    </row>
    <row r="23" spans="1:9" ht="12.75">
      <c r="A23" t="s">
        <v>1145</v>
      </c>
      <c r="G23">
        <v>92.74</v>
      </c>
      <c r="H23" s="2">
        <v>0.0002</v>
      </c>
      <c r="I23" t="s">
        <v>1139</v>
      </c>
    </row>
    <row r="24" spans="1:9" ht="12.75">
      <c r="A24" t="s">
        <v>1145</v>
      </c>
      <c r="G24">
        <v>13.07</v>
      </c>
      <c r="H24" s="2">
        <v>0</v>
      </c>
      <c r="I24" t="s">
        <v>1137</v>
      </c>
    </row>
    <row r="25" spans="1:9" ht="12.75">
      <c r="A25" t="s">
        <v>537</v>
      </c>
      <c r="G25">
        <v>2.41</v>
      </c>
      <c r="H25" s="2">
        <v>0</v>
      </c>
      <c r="I25" t="s">
        <v>1141</v>
      </c>
    </row>
    <row r="26" spans="1:9" ht="12.75">
      <c r="A26" t="s">
        <v>1146</v>
      </c>
      <c r="G26">
        <v>41.57</v>
      </c>
      <c r="H26" s="2">
        <v>0.0001</v>
      </c>
      <c r="I26" t="s">
        <v>1137</v>
      </c>
    </row>
    <row r="27" spans="1:9" ht="12.75">
      <c r="A27" t="s">
        <v>1146</v>
      </c>
      <c r="G27">
        <v>104.97</v>
      </c>
      <c r="H27" s="2">
        <v>0.0002</v>
      </c>
      <c r="I27" t="s">
        <v>1139</v>
      </c>
    </row>
    <row r="28" spans="1:9" ht="12.75">
      <c r="A28" t="s">
        <v>545</v>
      </c>
      <c r="G28">
        <v>20.5</v>
      </c>
      <c r="H28" s="2">
        <v>0</v>
      </c>
      <c r="I28" t="s">
        <v>1141</v>
      </c>
    </row>
    <row r="29" spans="1:9" ht="12.75">
      <c r="A29" t="s">
        <v>1147</v>
      </c>
      <c r="G29">
        <v>7.98</v>
      </c>
      <c r="H29" s="2">
        <v>0</v>
      </c>
      <c r="I29" t="s">
        <v>1139</v>
      </c>
    </row>
    <row r="30" spans="1:9" ht="12.75">
      <c r="A30" t="s">
        <v>1147</v>
      </c>
      <c r="G30">
        <v>19.33</v>
      </c>
      <c r="H30" s="2">
        <v>0</v>
      </c>
      <c r="I30" t="s">
        <v>1137</v>
      </c>
    </row>
    <row r="31" spans="1:9" ht="12.75">
      <c r="A31" t="s">
        <v>1148</v>
      </c>
      <c r="G31">
        <v>80</v>
      </c>
      <c r="H31" s="2">
        <v>0.0001</v>
      </c>
      <c r="I31" t="s">
        <v>1139</v>
      </c>
    </row>
    <row r="32" spans="1:9" ht="12.75">
      <c r="A32" t="s">
        <v>1148</v>
      </c>
      <c r="G32">
        <v>17.42</v>
      </c>
      <c r="H32" s="2">
        <v>0</v>
      </c>
      <c r="I32" t="s">
        <v>1137</v>
      </c>
    </row>
    <row r="33" spans="1:9" ht="12.75">
      <c r="A33" t="s">
        <v>1149</v>
      </c>
      <c r="G33">
        <v>1.17</v>
      </c>
      <c r="H33" s="2">
        <v>0</v>
      </c>
      <c r="I33" t="s">
        <v>1137</v>
      </c>
    </row>
    <row r="34" spans="1:9" ht="12.75">
      <c r="A34" t="s">
        <v>1149</v>
      </c>
      <c r="G34">
        <v>10.66</v>
      </c>
      <c r="H34" s="2">
        <v>0</v>
      </c>
      <c r="I34" t="s">
        <v>1139</v>
      </c>
    </row>
    <row r="35" spans="1:9" ht="12.75">
      <c r="A35" t="s">
        <v>1150</v>
      </c>
      <c r="G35">
        <v>5.28</v>
      </c>
      <c r="H35" s="2">
        <v>0</v>
      </c>
      <c r="I35" t="s">
        <v>1137</v>
      </c>
    </row>
    <row r="36" spans="1:9" ht="12.75">
      <c r="A36" t="s">
        <v>1151</v>
      </c>
      <c r="G36">
        <v>100</v>
      </c>
      <c r="H36" s="2">
        <v>0.0002</v>
      </c>
      <c r="I36" t="s">
        <v>1139</v>
      </c>
    </row>
    <row r="37" spans="1:9" ht="12.75">
      <c r="A37" t="s">
        <v>1151</v>
      </c>
      <c r="G37">
        <v>15.02</v>
      </c>
      <c r="H37" s="2">
        <v>0</v>
      </c>
      <c r="I37" t="s">
        <v>1137</v>
      </c>
    </row>
    <row r="38" spans="1:9" ht="12.75">
      <c r="A38" t="s">
        <v>1152</v>
      </c>
      <c r="G38">
        <v>3.54</v>
      </c>
      <c r="H38" s="2">
        <v>0</v>
      </c>
      <c r="I38" t="s">
        <v>1137</v>
      </c>
    </row>
    <row r="39" spans="1:9" ht="12.75">
      <c r="A39" t="s">
        <v>1153</v>
      </c>
      <c r="G39">
        <v>38.27</v>
      </c>
      <c r="H39" s="2">
        <v>0.0001</v>
      </c>
      <c r="I39" t="s">
        <v>1137</v>
      </c>
    </row>
    <row r="40" spans="1:9" ht="12.75">
      <c r="A40" t="s">
        <v>1153</v>
      </c>
      <c r="G40">
        <v>85.91</v>
      </c>
      <c r="H40" s="2">
        <v>0.0001</v>
      </c>
      <c r="I40" t="s">
        <v>1139</v>
      </c>
    </row>
    <row r="41" spans="1:9" ht="12.75">
      <c r="A41" t="s">
        <v>720</v>
      </c>
      <c r="G41">
        <v>0.14</v>
      </c>
      <c r="H41" s="2">
        <v>0</v>
      </c>
      <c r="I41" t="s">
        <v>1141</v>
      </c>
    </row>
    <row r="42" spans="1:8" ht="12.75">
      <c r="A42" s="1" t="s">
        <v>29</v>
      </c>
      <c r="G42" s="4">
        <f>1205.8+113</f>
        <v>1318.8</v>
      </c>
      <c r="H42" s="5">
        <f>G42/'סכום נכסי ההשקעה'!$C$41</f>
        <v>0.0022395439889029475</v>
      </c>
    </row>
    <row r="43" spans="1:8" ht="12.75">
      <c r="A43" s="1" t="s">
        <v>31</v>
      </c>
      <c r="G43" s="1">
        <v>0</v>
      </c>
      <c r="H43" s="5">
        <f>G43/'סכום נכסי ההשקעה'!$C$41</f>
        <v>0</v>
      </c>
    </row>
    <row r="44" spans="1:8" ht="12.75">
      <c r="A44" s="1" t="s">
        <v>1154</v>
      </c>
      <c r="G44" s="4">
        <f>1205.8+113</f>
        <v>1318.8</v>
      </c>
      <c r="H44" s="5">
        <f>G44/'סכום נכסי ההשקעה'!$C$41</f>
        <v>0.0022395439889029475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גיליון7"/>
  <dimension ref="A1:I19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4" ht="12.75">
      <c r="B5" s="9" t="s">
        <v>1124</v>
      </c>
      <c r="C5" s="10"/>
      <c r="D5" s="10"/>
    </row>
    <row r="6" spans="2:3" ht="12.75">
      <c r="B6" s="9"/>
      <c r="C6" s="10"/>
    </row>
    <row r="8" spans="3:7" ht="12.75">
      <c r="C8" s="1" t="s">
        <v>1125</v>
      </c>
      <c r="D8" s="1" t="s">
        <v>1126</v>
      </c>
      <c r="E8" s="1" t="s">
        <v>1127</v>
      </c>
      <c r="F8" s="1" t="s">
        <v>859</v>
      </c>
      <c r="G8" s="1" t="s">
        <v>11</v>
      </c>
    </row>
    <row r="9" spans="5:7" ht="12.75">
      <c r="E9" t="s">
        <v>12</v>
      </c>
      <c r="F9" t="s">
        <v>13</v>
      </c>
      <c r="G9" t="s">
        <v>12</v>
      </c>
    </row>
    <row r="10" ht="12.75">
      <c r="A10" t="s">
        <v>1128</v>
      </c>
    </row>
    <row r="11" ht="12.75">
      <c r="A11" t="s">
        <v>14</v>
      </c>
    </row>
    <row r="12" spans="1:7" ht="12.75">
      <c r="A12" s="1" t="s">
        <v>1129</v>
      </c>
      <c r="F12" s="1">
        <v>0</v>
      </c>
      <c r="G12" s="5">
        <v>0</v>
      </c>
    </row>
    <row r="13" spans="1:7" ht="12.75">
      <c r="A13" s="1" t="s">
        <v>1130</v>
      </c>
      <c r="F13" s="1">
        <v>0</v>
      </c>
      <c r="G13" s="5">
        <v>0</v>
      </c>
    </row>
    <row r="14" spans="1:7" ht="12.75">
      <c r="A14" s="1" t="s">
        <v>1131</v>
      </c>
      <c r="F14" s="1">
        <v>0</v>
      </c>
      <c r="G14" s="5">
        <v>0</v>
      </c>
    </row>
    <row r="15" ht="12.75">
      <c r="A15" t="s">
        <v>30</v>
      </c>
    </row>
    <row r="16" spans="1:7" ht="12.75">
      <c r="A16" s="1" t="s">
        <v>1129</v>
      </c>
      <c r="F16" s="1">
        <v>0</v>
      </c>
      <c r="G16" s="5">
        <v>0</v>
      </c>
    </row>
    <row r="17" spans="1:7" ht="12.75">
      <c r="A17" s="1" t="s">
        <v>1130</v>
      </c>
      <c r="F17" s="1">
        <v>0</v>
      </c>
      <c r="G17" s="5">
        <v>0</v>
      </c>
    </row>
    <row r="18" spans="1:7" ht="12.75">
      <c r="A18" s="1" t="s">
        <v>1132</v>
      </c>
      <c r="F18" s="1">
        <v>0</v>
      </c>
      <c r="G18" s="5">
        <v>0</v>
      </c>
    </row>
    <row r="19" spans="1:7" ht="12.75">
      <c r="A19" s="1" t="s">
        <v>1133</v>
      </c>
      <c r="F19" s="1">
        <v>0</v>
      </c>
      <c r="G19" s="5">
        <v>0</v>
      </c>
    </row>
  </sheetData>
  <sheetProtection password="C689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גיליון8"/>
  <dimension ref="A1:M103"/>
  <sheetViews>
    <sheetView rightToLeft="1" workbookViewId="0" topLeftCell="A28">
      <selection activeCell="G5" sqref="G5"/>
    </sheetView>
  </sheetViews>
  <sheetFormatPr defaultColWidth="9.140625" defaultRowHeight="12.75"/>
  <cols>
    <col min="1" max="1" width="36.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4" ht="12.75">
      <c r="B5" s="9" t="s">
        <v>1000</v>
      </c>
      <c r="C5" s="10"/>
      <c r="D5" s="10"/>
    </row>
    <row r="6" spans="2:3" ht="12.75">
      <c r="B6" s="9"/>
      <c r="C6" s="10"/>
    </row>
    <row r="8" spans="3:13" ht="12.75">
      <c r="C8" s="1" t="s">
        <v>4</v>
      </c>
      <c r="D8" s="1" t="s">
        <v>5</v>
      </c>
      <c r="E8" s="1" t="s">
        <v>6</v>
      </c>
      <c r="F8" s="1" t="s">
        <v>35</v>
      </c>
      <c r="G8" s="1" t="s">
        <v>7</v>
      </c>
      <c r="H8" s="1" t="s">
        <v>1001</v>
      </c>
      <c r="I8" s="1" t="s">
        <v>9</v>
      </c>
      <c r="J8" s="1" t="s">
        <v>36</v>
      </c>
      <c r="K8" s="1" t="s">
        <v>37</v>
      </c>
      <c r="L8" s="1" t="s">
        <v>859</v>
      </c>
      <c r="M8" s="1" t="s">
        <v>11</v>
      </c>
    </row>
    <row r="9" spans="6:13" ht="12.75">
      <c r="F9" t="s">
        <v>40</v>
      </c>
      <c r="H9" t="s">
        <v>12</v>
      </c>
      <c r="I9" t="s">
        <v>12</v>
      </c>
      <c r="J9" t="s">
        <v>41</v>
      </c>
      <c r="K9" t="s">
        <v>42</v>
      </c>
      <c r="L9" t="s">
        <v>13</v>
      </c>
      <c r="M9" t="s">
        <v>12</v>
      </c>
    </row>
    <row r="10" ht="12.75">
      <c r="A10" t="s">
        <v>1002</v>
      </c>
    </row>
    <row r="11" ht="12.75">
      <c r="A11" t="s">
        <v>14</v>
      </c>
    </row>
    <row r="12" ht="12.75">
      <c r="A12" t="s">
        <v>446</v>
      </c>
    </row>
    <row r="13" spans="1:13" ht="12.75">
      <c r="A13" t="s">
        <v>1003</v>
      </c>
      <c r="C13">
        <v>6476345</v>
      </c>
      <c r="D13" t="s">
        <v>146</v>
      </c>
      <c r="E13" t="s">
        <v>119</v>
      </c>
      <c r="F13">
        <v>0.1</v>
      </c>
      <c r="G13" t="s">
        <v>17</v>
      </c>
      <c r="H13" t="s">
        <v>1004</v>
      </c>
      <c r="I13" s="2">
        <v>0.0137</v>
      </c>
      <c r="J13" s="3">
        <v>3402.05</v>
      </c>
      <c r="K13">
        <v>147.2</v>
      </c>
      <c r="L13">
        <v>5.01</v>
      </c>
      <c r="M13" s="2">
        <v>0</v>
      </c>
    </row>
    <row r="14" spans="1:13" ht="12.75">
      <c r="A14" t="s">
        <v>1005</v>
      </c>
      <c r="C14">
        <v>6476329</v>
      </c>
      <c r="D14" t="s">
        <v>146</v>
      </c>
      <c r="E14" t="s">
        <v>119</v>
      </c>
      <c r="F14">
        <v>0.03</v>
      </c>
      <c r="G14" t="s">
        <v>17</v>
      </c>
      <c r="H14" t="s">
        <v>1006</v>
      </c>
      <c r="I14" s="2">
        <v>0.0126</v>
      </c>
      <c r="J14" s="3">
        <v>8931.52</v>
      </c>
      <c r="K14">
        <v>149</v>
      </c>
      <c r="L14">
        <v>13.31</v>
      </c>
      <c r="M14" s="2">
        <v>0</v>
      </c>
    </row>
    <row r="15" spans="1:13" ht="12.75">
      <c r="A15" t="s">
        <v>1007</v>
      </c>
      <c r="C15">
        <v>6625099</v>
      </c>
      <c r="D15" t="s">
        <v>146</v>
      </c>
      <c r="E15" t="s">
        <v>119</v>
      </c>
      <c r="F15">
        <v>0.16</v>
      </c>
      <c r="G15" t="s">
        <v>17</v>
      </c>
      <c r="H15" t="s">
        <v>1008</v>
      </c>
      <c r="I15" s="2">
        <v>0.0094</v>
      </c>
      <c r="J15" s="3">
        <v>39122.05</v>
      </c>
      <c r="K15">
        <v>145.94</v>
      </c>
      <c r="L15">
        <v>57.09</v>
      </c>
      <c r="M15" s="2">
        <v>0.0001</v>
      </c>
    </row>
    <row r="16" spans="1:13" ht="12.75">
      <c r="A16" t="s">
        <v>1009</v>
      </c>
      <c r="C16">
        <v>6625164</v>
      </c>
      <c r="D16" t="s">
        <v>146</v>
      </c>
      <c r="E16" t="s">
        <v>119</v>
      </c>
      <c r="F16">
        <v>0.31</v>
      </c>
      <c r="G16" t="s">
        <v>17</v>
      </c>
      <c r="H16" t="s">
        <v>1010</v>
      </c>
      <c r="I16" s="2">
        <v>0.0101</v>
      </c>
      <c r="J16" s="3">
        <v>6109.37</v>
      </c>
      <c r="K16">
        <v>144.15</v>
      </c>
      <c r="L16">
        <v>8.81</v>
      </c>
      <c r="M16" s="2">
        <v>0</v>
      </c>
    </row>
    <row r="17" spans="1:13" ht="12.75">
      <c r="A17" t="s">
        <v>1011</v>
      </c>
      <c r="C17">
        <v>6476360</v>
      </c>
      <c r="D17" t="s">
        <v>146</v>
      </c>
      <c r="E17" t="s">
        <v>119</v>
      </c>
      <c r="F17">
        <v>0.17</v>
      </c>
      <c r="G17" t="s">
        <v>17</v>
      </c>
      <c r="H17" t="s">
        <v>1010</v>
      </c>
      <c r="I17" s="2">
        <v>0.0091</v>
      </c>
      <c r="J17" s="3">
        <v>10861.11</v>
      </c>
      <c r="K17">
        <v>145.98</v>
      </c>
      <c r="L17">
        <v>15.86</v>
      </c>
      <c r="M17" s="2">
        <v>0</v>
      </c>
    </row>
    <row r="18" spans="1:13" ht="12.75">
      <c r="A18" t="s">
        <v>1012</v>
      </c>
      <c r="C18">
        <v>6625453</v>
      </c>
      <c r="D18" t="s">
        <v>146</v>
      </c>
      <c r="E18" t="s">
        <v>119</v>
      </c>
      <c r="F18">
        <v>0.83</v>
      </c>
      <c r="G18" t="s">
        <v>17</v>
      </c>
      <c r="H18" t="s">
        <v>1013</v>
      </c>
      <c r="I18" s="2">
        <v>0.0112</v>
      </c>
      <c r="J18" s="3">
        <v>139254.18</v>
      </c>
      <c r="K18">
        <v>138.64</v>
      </c>
      <c r="L18">
        <v>193.06</v>
      </c>
      <c r="M18" s="2">
        <v>0.0003</v>
      </c>
    </row>
    <row r="19" spans="1:13" ht="12.75">
      <c r="A19" t="s">
        <v>1014</v>
      </c>
      <c r="C19">
        <v>6476725</v>
      </c>
      <c r="D19" t="s">
        <v>146</v>
      </c>
      <c r="E19" t="s">
        <v>119</v>
      </c>
      <c r="F19">
        <v>0.84</v>
      </c>
      <c r="G19" t="s">
        <v>17</v>
      </c>
      <c r="H19" t="s">
        <v>1015</v>
      </c>
      <c r="I19" s="2">
        <v>0.0112</v>
      </c>
      <c r="J19" s="3">
        <v>111437.25</v>
      </c>
      <c r="K19">
        <v>138.7</v>
      </c>
      <c r="L19">
        <v>154.56</v>
      </c>
      <c r="M19" s="2">
        <v>0.0003</v>
      </c>
    </row>
    <row r="20" spans="1:13" ht="12.75">
      <c r="A20" t="s">
        <v>1016</v>
      </c>
      <c r="C20">
        <v>6476576</v>
      </c>
      <c r="D20" t="s">
        <v>146</v>
      </c>
      <c r="E20" t="s">
        <v>119</v>
      </c>
      <c r="F20">
        <v>0.38</v>
      </c>
      <c r="G20" t="s">
        <v>17</v>
      </c>
      <c r="H20" t="s">
        <v>1017</v>
      </c>
      <c r="I20" s="2">
        <v>0.0095</v>
      </c>
      <c r="J20" s="3">
        <v>33463.86</v>
      </c>
      <c r="K20">
        <v>147.15</v>
      </c>
      <c r="L20">
        <v>49.24</v>
      </c>
      <c r="M20" s="2">
        <v>0.0001</v>
      </c>
    </row>
    <row r="21" spans="1:13" ht="12.75">
      <c r="A21" t="s">
        <v>1018</v>
      </c>
      <c r="C21">
        <v>6476964</v>
      </c>
      <c r="D21" t="s">
        <v>146</v>
      </c>
      <c r="E21" t="s">
        <v>119</v>
      </c>
      <c r="F21">
        <v>1.4</v>
      </c>
      <c r="G21" t="s">
        <v>17</v>
      </c>
      <c r="H21" t="s">
        <v>1019</v>
      </c>
      <c r="I21" s="2">
        <v>0.0116</v>
      </c>
      <c r="J21" s="3">
        <v>166126.66</v>
      </c>
      <c r="K21">
        <v>140.9</v>
      </c>
      <c r="L21">
        <v>234.07</v>
      </c>
      <c r="M21" s="2">
        <v>0.0004</v>
      </c>
    </row>
    <row r="22" spans="1:13" ht="12.75">
      <c r="A22" t="s">
        <v>1020</v>
      </c>
      <c r="C22">
        <v>6477103</v>
      </c>
      <c r="D22" t="s">
        <v>146</v>
      </c>
      <c r="E22" t="s">
        <v>119</v>
      </c>
      <c r="F22">
        <v>1.91</v>
      </c>
      <c r="G22" t="s">
        <v>17</v>
      </c>
      <c r="H22" t="s">
        <v>1021</v>
      </c>
      <c r="I22" s="2">
        <v>0.0117</v>
      </c>
      <c r="J22" s="3">
        <v>389505.86</v>
      </c>
      <c r="K22">
        <v>143.99</v>
      </c>
      <c r="L22">
        <v>560.85</v>
      </c>
      <c r="M22" s="2">
        <v>0.001</v>
      </c>
    </row>
    <row r="23" spans="1:13" ht="12.75">
      <c r="A23" t="s">
        <v>1022</v>
      </c>
      <c r="C23">
        <v>6477137</v>
      </c>
      <c r="D23" t="s">
        <v>146</v>
      </c>
      <c r="E23" t="s">
        <v>119</v>
      </c>
      <c r="F23">
        <v>2.42</v>
      </c>
      <c r="G23" t="s">
        <v>17</v>
      </c>
      <c r="H23" t="s">
        <v>1023</v>
      </c>
      <c r="I23" s="2">
        <v>0.0132</v>
      </c>
      <c r="J23" s="3">
        <v>490239.06</v>
      </c>
      <c r="K23">
        <v>142.71</v>
      </c>
      <c r="L23">
        <v>699.62</v>
      </c>
      <c r="M23" s="2">
        <v>0.0012</v>
      </c>
    </row>
    <row r="24" spans="1:13" ht="12.75">
      <c r="A24" t="s">
        <v>1024</v>
      </c>
      <c r="C24">
        <v>6477541</v>
      </c>
      <c r="D24" t="s">
        <v>146</v>
      </c>
      <c r="E24" t="s">
        <v>119</v>
      </c>
      <c r="F24">
        <v>2.88</v>
      </c>
      <c r="G24" t="s">
        <v>17</v>
      </c>
      <c r="H24" t="s">
        <v>1025</v>
      </c>
      <c r="I24" s="2">
        <v>0.0167</v>
      </c>
      <c r="J24" s="3">
        <v>431814.59</v>
      </c>
      <c r="K24">
        <v>138.79</v>
      </c>
      <c r="L24">
        <v>599.32</v>
      </c>
      <c r="M24" s="2">
        <v>0.001</v>
      </c>
    </row>
    <row r="25" spans="1:13" ht="12.75">
      <c r="A25" t="s">
        <v>1026</v>
      </c>
      <c r="C25">
        <v>6477244</v>
      </c>
      <c r="D25" t="s">
        <v>146</v>
      </c>
      <c r="E25" t="s">
        <v>119</v>
      </c>
      <c r="F25">
        <v>2.49</v>
      </c>
      <c r="G25" t="s">
        <v>17</v>
      </c>
      <c r="H25" t="s">
        <v>1027</v>
      </c>
      <c r="I25" s="2">
        <v>0.0139</v>
      </c>
      <c r="J25" s="3">
        <v>168557.67</v>
      </c>
      <c r="K25">
        <v>143.21</v>
      </c>
      <c r="L25">
        <v>241.39</v>
      </c>
      <c r="M25" s="2">
        <v>0.0004</v>
      </c>
    </row>
    <row r="26" spans="1:13" ht="12.75">
      <c r="A26" t="s">
        <v>1028</v>
      </c>
      <c r="C26">
        <v>6477269</v>
      </c>
      <c r="D26" t="s">
        <v>146</v>
      </c>
      <c r="E26" t="s">
        <v>119</v>
      </c>
      <c r="F26">
        <v>2.53</v>
      </c>
      <c r="G26" t="s">
        <v>17</v>
      </c>
      <c r="H26" t="s">
        <v>1029</v>
      </c>
      <c r="I26" s="2">
        <v>0.0137</v>
      </c>
      <c r="J26" s="3">
        <v>530420.7</v>
      </c>
      <c r="K26">
        <v>142.14</v>
      </c>
      <c r="L26">
        <v>753.94</v>
      </c>
      <c r="M26" s="2">
        <v>0.0013</v>
      </c>
    </row>
    <row r="27" spans="1:13" ht="12.75">
      <c r="A27" s="1" t="s">
        <v>448</v>
      </c>
      <c r="F27" s="1">
        <v>2.13</v>
      </c>
      <c r="I27" s="5">
        <v>0.0133</v>
      </c>
      <c r="J27" s="4">
        <v>2529245.93</v>
      </c>
      <c r="L27" s="4">
        <v>3586.13</v>
      </c>
      <c r="M27" s="5">
        <v>0.0061</v>
      </c>
    </row>
    <row r="28" ht="12.75">
      <c r="A28" t="s">
        <v>116</v>
      </c>
    </row>
    <row r="29" spans="1:13" ht="12.75">
      <c r="A29" s="1" t="s">
        <v>120</v>
      </c>
      <c r="F29" s="1">
        <v>0</v>
      </c>
      <c r="J29" s="1">
        <v>0</v>
      </c>
      <c r="L29" s="1">
        <v>0</v>
      </c>
      <c r="M29" s="5">
        <v>0</v>
      </c>
    </row>
    <row r="30" ht="12.75">
      <c r="A30" t="s">
        <v>871</v>
      </c>
    </row>
    <row r="31" spans="1:13" ht="12.75">
      <c r="A31" t="s">
        <v>1030</v>
      </c>
      <c r="C31">
        <v>6021620</v>
      </c>
      <c r="D31" t="s">
        <v>146</v>
      </c>
      <c r="E31" t="s">
        <v>119</v>
      </c>
      <c r="F31">
        <v>3.38</v>
      </c>
      <c r="G31" t="s">
        <v>17</v>
      </c>
      <c r="H31" t="s">
        <v>1031</v>
      </c>
      <c r="I31" s="2">
        <v>0.0181</v>
      </c>
      <c r="J31" s="3">
        <v>441759.83</v>
      </c>
      <c r="K31">
        <v>136.23</v>
      </c>
      <c r="L31">
        <v>601.81</v>
      </c>
      <c r="M31" s="2">
        <v>0.001</v>
      </c>
    </row>
    <row r="32" spans="1:13" ht="12.75">
      <c r="A32" t="s">
        <v>1032</v>
      </c>
      <c r="C32">
        <v>6020978</v>
      </c>
      <c r="D32" t="s">
        <v>146</v>
      </c>
      <c r="E32" t="s">
        <v>119</v>
      </c>
      <c r="F32">
        <v>1.54</v>
      </c>
      <c r="G32" t="s">
        <v>17</v>
      </c>
      <c r="H32" t="s">
        <v>1033</v>
      </c>
      <c r="I32" s="2">
        <v>0.0115</v>
      </c>
      <c r="J32" s="3">
        <v>285956</v>
      </c>
      <c r="K32">
        <v>141.16</v>
      </c>
      <c r="L32">
        <v>403.66</v>
      </c>
      <c r="M32" s="2">
        <v>0.0007</v>
      </c>
    </row>
    <row r="33" spans="1:13" ht="12.75">
      <c r="A33" t="s">
        <v>1034</v>
      </c>
      <c r="C33">
        <v>6021190</v>
      </c>
      <c r="D33" t="s">
        <v>146</v>
      </c>
      <c r="E33" t="s">
        <v>119</v>
      </c>
      <c r="F33">
        <v>3.96</v>
      </c>
      <c r="G33" t="s">
        <v>17</v>
      </c>
      <c r="H33" t="s">
        <v>1017</v>
      </c>
      <c r="I33" s="2">
        <v>0.0181</v>
      </c>
      <c r="J33" s="3">
        <v>750000</v>
      </c>
      <c r="K33">
        <v>152.61</v>
      </c>
      <c r="L33" s="3">
        <v>1144.58</v>
      </c>
      <c r="M33" s="2">
        <v>0.0019</v>
      </c>
    </row>
    <row r="34" spans="1:13" ht="12.75">
      <c r="A34" t="s">
        <v>1035</v>
      </c>
      <c r="C34">
        <v>6021067</v>
      </c>
      <c r="D34" t="s">
        <v>146</v>
      </c>
      <c r="E34" t="s">
        <v>119</v>
      </c>
      <c r="F34">
        <v>2.19</v>
      </c>
      <c r="G34" t="s">
        <v>17</v>
      </c>
      <c r="H34" t="s">
        <v>1036</v>
      </c>
      <c r="I34" s="2">
        <v>0.0124</v>
      </c>
      <c r="J34" s="3">
        <v>485216.54</v>
      </c>
      <c r="K34">
        <v>146.82</v>
      </c>
      <c r="L34">
        <v>712.39</v>
      </c>
      <c r="M34" s="2">
        <v>0.0012</v>
      </c>
    </row>
    <row r="35" spans="1:13" ht="12.75">
      <c r="A35" t="s">
        <v>1037</v>
      </c>
      <c r="C35">
        <v>6021075</v>
      </c>
      <c r="D35" t="s">
        <v>146</v>
      </c>
      <c r="E35" t="s">
        <v>119</v>
      </c>
      <c r="F35">
        <v>2.03</v>
      </c>
      <c r="G35" t="s">
        <v>17</v>
      </c>
      <c r="H35" t="s">
        <v>1038</v>
      </c>
      <c r="I35" s="2">
        <v>0.0128</v>
      </c>
      <c r="J35" s="3">
        <v>601232.48</v>
      </c>
      <c r="K35">
        <v>145.4</v>
      </c>
      <c r="L35">
        <v>874.19</v>
      </c>
      <c r="M35" s="2">
        <v>0.0015</v>
      </c>
    </row>
    <row r="36" spans="1:13" ht="12.75">
      <c r="A36" t="s">
        <v>1039</v>
      </c>
      <c r="C36">
        <v>6021133</v>
      </c>
      <c r="D36" t="s">
        <v>146</v>
      </c>
      <c r="E36" t="s">
        <v>119</v>
      </c>
      <c r="F36">
        <v>2.16</v>
      </c>
      <c r="G36" t="s">
        <v>17</v>
      </c>
      <c r="H36" t="s">
        <v>1040</v>
      </c>
      <c r="I36" s="2">
        <v>0.0138</v>
      </c>
      <c r="J36" s="3">
        <v>508123.2</v>
      </c>
      <c r="K36">
        <v>145.01</v>
      </c>
      <c r="L36">
        <v>736.83</v>
      </c>
      <c r="M36" s="2">
        <v>0.0013</v>
      </c>
    </row>
    <row r="37" spans="1:13" ht="12.75">
      <c r="A37" t="s">
        <v>1041</v>
      </c>
      <c r="C37">
        <v>6021406</v>
      </c>
      <c r="D37" t="s">
        <v>146</v>
      </c>
      <c r="E37" t="s">
        <v>119</v>
      </c>
      <c r="F37">
        <v>2.88</v>
      </c>
      <c r="G37" t="s">
        <v>17</v>
      </c>
      <c r="H37" t="s">
        <v>1025</v>
      </c>
      <c r="I37" s="2">
        <v>0.0167</v>
      </c>
      <c r="J37" s="3">
        <v>431814.6</v>
      </c>
      <c r="K37">
        <v>138.79</v>
      </c>
      <c r="L37">
        <v>599.32</v>
      </c>
      <c r="M37" s="2">
        <v>0.001</v>
      </c>
    </row>
    <row r="38" spans="1:13" ht="12.75">
      <c r="A38" t="s">
        <v>1042</v>
      </c>
      <c r="C38">
        <v>6020671</v>
      </c>
      <c r="D38" t="s">
        <v>146</v>
      </c>
      <c r="E38" t="s">
        <v>119</v>
      </c>
      <c r="F38">
        <v>0.03</v>
      </c>
      <c r="G38" t="s">
        <v>17</v>
      </c>
      <c r="H38" t="s">
        <v>1008</v>
      </c>
      <c r="I38" s="2">
        <v>0.0118</v>
      </c>
      <c r="J38" s="3">
        <v>13564.17</v>
      </c>
      <c r="K38">
        <v>148.92</v>
      </c>
      <c r="L38">
        <v>20.2</v>
      </c>
      <c r="M38" s="2">
        <v>0</v>
      </c>
    </row>
    <row r="39" spans="1:13" ht="12.75">
      <c r="A39" t="s">
        <v>1043</v>
      </c>
      <c r="C39">
        <v>6020705</v>
      </c>
      <c r="D39" t="s">
        <v>146</v>
      </c>
      <c r="E39" t="s">
        <v>119</v>
      </c>
      <c r="F39">
        <v>0.3</v>
      </c>
      <c r="G39" t="s">
        <v>17</v>
      </c>
      <c r="H39" t="s">
        <v>1044</v>
      </c>
      <c r="I39" s="2">
        <v>0.0091</v>
      </c>
      <c r="J39" s="3">
        <v>85567.06</v>
      </c>
      <c r="K39">
        <v>145.55</v>
      </c>
      <c r="L39">
        <v>124.54</v>
      </c>
      <c r="M39" s="2">
        <v>0.0002</v>
      </c>
    </row>
    <row r="40" spans="1:13" ht="12.75">
      <c r="A40" t="s">
        <v>1045</v>
      </c>
      <c r="C40">
        <v>6020283</v>
      </c>
      <c r="D40" t="s">
        <v>146</v>
      </c>
      <c r="E40" t="s">
        <v>119</v>
      </c>
      <c r="F40">
        <v>0.89</v>
      </c>
      <c r="G40" t="s">
        <v>17</v>
      </c>
      <c r="H40" t="s">
        <v>1046</v>
      </c>
      <c r="I40" s="2">
        <v>0.0119</v>
      </c>
      <c r="J40" s="3">
        <v>25362.37</v>
      </c>
      <c r="K40">
        <v>262.26</v>
      </c>
      <c r="L40">
        <v>66.52</v>
      </c>
      <c r="M40" s="2">
        <v>0.0001</v>
      </c>
    </row>
    <row r="41" spans="1:13" ht="12.75">
      <c r="A41" t="s">
        <v>1047</v>
      </c>
      <c r="C41">
        <v>6020242</v>
      </c>
      <c r="D41" t="s">
        <v>146</v>
      </c>
      <c r="E41" t="s">
        <v>119</v>
      </c>
      <c r="F41">
        <v>1.28</v>
      </c>
      <c r="G41" t="s">
        <v>17</v>
      </c>
      <c r="H41" t="s">
        <v>1048</v>
      </c>
      <c r="I41" s="2">
        <v>0.0107</v>
      </c>
      <c r="J41" s="3">
        <v>38465.67</v>
      </c>
      <c r="K41">
        <v>268.47</v>
      </c>
      <c r="L41">
        <v>103.27</v>
      </c>
      <c r="M41" s="2">
        <v>0.0002</v>
      </c>
    </row>
    <row r="42" spans="1:13" ht="12.75">
      <c r="A42" t="s">
        <v>1049</v>
      </c>
      <c r="C42">
        <v>6020846</v>
      </c>
      <c r="D42" t="s">
        <v>146</v>
      </c>
      <c r="E42" t="s">
        <v>119</v>
      </c>
      <c r="F42">
        <v>1.09</v>
      </c>
      <c r="G42" t="s">
        <v>17</v>
      </c>
      <c r="H42" t="s">
        <v>1017</v>
      </c>
      <c r="I42" s="2">
        <v>0.0116</v>
      </c>
      <c r="J42" s="3">
        <v>213957.6</v>
      </c>
      <c r="K42">
        <v>139.94</v>
      </c>
      <c r="L42">
        <v>299.41</v>
      </c>
      <c r="M42" s="2">
        <v>0.0005</v>
      </c>
    </row>
    <row r="43" spans="1:13" ht="12.75">
      <c r="A43" s="1" t="s">
        <v>875</v>
      </c>
      <c r="F43" s="1">
        <v>2.53</v>
      </c>
      <c r="I43" s="5">
        <v>0.0146</v>
      </c>
      <c r="J43" s="4">
        <v>3881019.52</v>
      </c>
      <c r="L43" s="4">
        <v>5686.71</v>
      </c>
      <c r="M43" s="5">
        <v>0.0097</v>
      </c>
    </row>
    <row r="44" ht="12.75">
      <c r="A44" t="s">
        <v>1050</v>
      </c>
    </row>
    <row r="45" spans="1:13" ht="12.75">
      <c r="A45" t="s">
        <v>1051</v>
      </c>
      <c r="C45">
        <v>7290299</v>
      </c>
      <c r="D45" t="s">
        <v>118</v>
      </c>
      <c r="E45" t="s">
        <v>119</v>
      </c>
      <c r="F45">
        <v>2.93</v>
      </c>
      <c r="G45" t="s">
        <v>17</v>
      </c>
      <c r="H45" t="s">
        <v>1052</v>
      </c>
      <c r="I45" s="2">
        <v>0.0237</v>
      </c>
      <c r="J45" s="3">
        <v>993729.56</v>
      </c>
      <c r="K45">
        <v>137.1</v>
      </c>
      <c r="L45" s="3">
        <v>1362.4</v>
      </c>
      <c r="M45" s="2">
        <v>0.0023</v>
      </c>
    </row>
    <row r="46" spans="1:13" ht="12.75">
      <c r="A46" t="s">
        <v>1053</v>
      </c>
      <c r="C46">
        <v>7290232</v>
      </c>
      <c r="D46" t="s">
        <v>118</v>
      </c>
      <c r="E46" t="s">
        <v>119</v>
      </c>
      <c r="F46">
        <v>2.44</v>
      </c>
      <c r="G46" t="s">
        <v>17</v>
      </c>
      <c r="H46" t="s">
        <v>1023</v>
      </c>
      <c r="I46" s="2">
        <v>0.0181</v>
      </c>
      <c r="J46" s="3">
        <v>246857.97</v>
      </c>
      <c r="K46">
        <v>140.97</v>
      </c>
      <c r="L46">
        <v>348</v>
      </c>
      <c r="M46" s="2">
        <v>0.0006</v>
      </c>
    </row>
    <row r="47" spans="1:13" ht="12.75">
      <c r="A47" t="s">
        <v>1054</v>
      </c>
      <c r="C47">
        <v>7290323</v>
      </c>
      <c r="D47" t="s">
        <v>118</v>
      </c>
      <c r="E47" t="s">
        <v>119</v>
      </c>
      <c r="F47">
        <v>3.07</v>
      </c>
      <c r="G47" t="s">
        <v>17</v>
      </c>
      <c r="H47" t="s">
        <v>1055</v>
      </c>
      <c r="I47" s="2">
        <v>0.0249</v>
      </c>
      <c r="J47" s="3">
        <v>394498.38</v>
      </c>
      <c r="K47">
        <v>138.18</v>
      </c>
      <c r="L47">
        <v>545.12</v>
      </c>
      <c r="M47" s="2">
        <v>0.0009</v>
      </c>
    </row>
    <row r="48" spans="1:13" ht="12.75">
      <c r="A48" t="s">
        <v>1056</v>
      </c>
      <c r="C48">
        <v>7290307</v>
      </c>
      <c r="D48" t="s">
        <v>118</v>
      </c>
      <c r="E48" t="s">
        <v>119</v>
      </c>
      <c r="F48">
        <v>2.99</v>
      </c>
      <c r="G48" t="s">
        <v>17</v>
      </c>
      <c r="H48" t="s">
        <v>1052</v>
      </c>
      <c r="I48" s="2">
        <v>0.0257</v>
      </c>
      <c r="J48" s="3">
        <v>497427.46</v>
      </c>
      <c r="K48">
        <v>136.91</v>
      </c>
      <c r="L48">
        <v>681.03</v>
      </c>
      <c r="M48" s="2">
        <v>0.0012</v>
      </c>
    </row>
    <row r="49" spans="1:13" ht="12.75">
      <c r="A49" s="1" t="s">
        <v>1057</v>
      </c>
      <c r="F49" s="1">
        <v>2.91</v>
      </c>
      <c r="I49" s="5">
        <v>0.0237</v>
      </c>
      <c r="J49" s="4">
        <v>2132513.37</v>
      </c>
      <c r="L49" s="4">
        <v>2936.54</v>
      </c>
      <c r="M49" s="5">
        <v>0.005</v>
      </c>
    </row>
    <row r="50" ht="12.75">
      <c r="A50" t="s">
        <v>1058</v>
      </c>
    </row>
    <row r="51" spans="1:13" ht="12.75">
      <c r="A51" t="s">
        <v>1059</v>
      </c>
      <c r="C51">
        <v>6070767</v>
      </c>
      <c r="D51" t="s">
        <v>170</v>
      </c>
      <c r="E51" t="s">
        <v>113</v>
      </c>
      <c r="F51">
        <v>0.13</v>
      </c>
      <c r="G51" t="s">
        <v>17</v>
      </c>
      <c r="H51" t="s">
        <v>1010</v>
      </c>
      <c r="I51" s="2">
        <v>0.0099</v>
      </c>
      <c r="J51" s="3">
        <v>20590.84</v>
      </c>
      <c r="K51">
        <v>146.02</v>
      </c>
      <c r="L51">
        <v>30.07</v>
      </c>
      <c r="M51" s="2">
        <v>0.0001</v>
      </c>
    </row>
    <row r="52" spans="1:13" ht="12.75">
      <c r="A52" t="s">
        <v>1060</v>
      </c>
      <c r="C52">
        <v>6070304</v>
      </c>
      <c r="D52" t="s">
        <v>170</v>
      </c>
      <c r="E52" t="s">
        <v>113</v>
      </c>
      <c r="F52">
        <v>0.61</v>
      </c>
      <c r="G52" t="s">
        <v>17</v>
      </c>
      <c r="H52" t="s">
        <v>1061</v>
      </c>
      <c r="I52" s="2">
        <v>0.0104</v>
      </c>
      <c r="J52" s="3">
        <v>6880.03</v>
      </c>
      <c r="K52">
        <v>224.86</v>
      </c>
      <c r="L52">
        <v>15.47</v>
      </c>
      <c r="M52" s="2">
        <v>0</v>
      </c>
    </row>
    <row r="53" spans="1:13" ht="12.75">
      <c r="A53" t="s">
        <v>1062</v>
      </c>
      <c r="C53">
        <v>6070866</v>
      </c>
      <c r="D53" t="s">
        <v>170</v>
      </c>
      <c r="E53" t="s">
        <v>113</v>
      </c>
      <c r="F53">
        <v>1.02</v>
      </c>
      <c r="G53" t="s">
        <v>17</v>
      </c>
      <c r="H53" t="s">
        <v>1036</v>
      </c>
      <c r="I53" s="2">
        <v>0.0116</v>
      </c>
      <c r="J53" s="3">
        <v>250516.54</v>
      </c>
      <c r="K53">
        <v>141.01</v>
      </c>
      <c r="L53">
        <v>353.25</v>
      </c>
      <c r="M53" s="2">
        <v>0.0006</v>
      </c>
    </row>
    <row r="54" spans="1:13" ht="12.75">
      <c r="A54" t="s">
        <v>1063</v>
      </c>
      <c r="C54">
        <v>6070890</v>
      </c>
      <c r="D54" t="s">
        <v>170</v>
      </c>
      <c r="E54" t="s">
        <v>113</v>
      </c>
      <c r="F54">
        <v>1.73</v>
      </c>
      <c r="G54" t="s">
        <v>17</v>
      </c>
      <c r="H54" t="s">
        <v>1064</v>
      </c>
      <c r="I54" s="2">
        <v>0.0119</v>
      </c>
      <c r="J54" s="3">
        <v>411142.86</v>
      </c>
      <c r="K54">
        <v>142.09</v>
      </c>
      <c r="L54">
        <v>584.19</v>
      </c>
      <c r="M54" s="2">
        <v>0.001</v>
      </c>
    </row>
    <row r="55" spans="1:13" ht="12.75">
      <c r="A55" t="s">
        <v>1065</v>
      </c>
      <c r="C55">
        <v>6070924</v>
      </c>
      <c r="D55" t="s">
        <v>170</v>
      </c>
      <c r="E55" t="s">
        <v>113</v>
      </c>
      <c r="F55">
        <v>2</v>
      </c>
      <c r="G55" t="s">
        <v>17</v>
      </c>
      <c r="H55" t="s">
        <v>1066</v>
      </c>
      <c r="I55" s="2">
        <v>0.0129</v>
      </c>
      <c r="J55" s="3">
        <v>524848.62</v>
      </c>
      <c r="K55">
        <v>141.08</v>
      </c>
      <c r="L55">
        <v>740.46</v>
      </c>
      <c r="M55" s="2">
        <v>0.0013</v>
      </c>
    </row>
    <row r="56" spans="1:13" ht="12.75">
      <c r="A56" s="1" t="s">
        <v>1067</v>
      </c>
      <c r="F56" s="1">
        <v>1.66</v>
      </c>
      <c r="I56" s="5">
        <v>0.0122</v>
      </c>
      <c r="J56" s="4">
        <v>1213978.89</v>
      </c>
      <c r="L56" s="4">
        <v>1723.44</v>
      </c>
      <c r="M56" s="5">
        <v>0.0029</v>
      </c>
    </row>
    <row r="57" ht="12.75">
      <c r="A57" t="s">
        <v>451</v>
      </c>
    </row>
    <row r="58" spans="1:13" ht="12.75">
      <c r="A58" t="s">
        <v>1068</v>
      </c>
      <c r="C58">
        <v>7251234</v>
      </c>
      <c r="D58" t="s">
        <v>146</v>
      </c>
      <c r="E58" t="s">
        <v>119</v>
      </c>
      <c r="F58">
        <v>0.35</v>
      </c>
      <c r="G58" t="s">
        <v>17</v>
      </c>
      <c r="H58" t="s">
        <v>1069</v>
      </c>
      <c r="I58" s="2">
        <v>0.0097</v>
      </c>
      <c r="J58" s="3">
        <v>1370.75</v>
      </c>
      <c r="K58">
        <v>237.66</v>
      </c>
      <c r="L58">
        <v>3.26</v>
      </c>
      <c r="M58" s="2">
        <v>0</v>
      </c>
    </row>
    <row r="59" spans="1:13" ht="12.75">
      <c r="A59" t="s">
        <v>1070</v>
      </c>
      <c r="C59">
        <v>7251945</v>
      </c>
      <c r="D59" t="s">
        <v>146</v>
      </c>
      <c r="E59" t="s">
        <v>119</v>
      </c>
      <c r="F59">
        <v>0.21</v>
      </c>
      <c r="G59" t="s">
        <v>17</v>
      </c>
      <c r="H59" t="s">
        <v>1071</v>
      </c>
      <c r="I59" s="2">
        <v>0.0087</v>
      </c>
      <c r="J59" s="3">
        <v>24742.06</v>
      </c>
      <c r="K59">
        <v>146.06</v>
      </c>
      <c r="L59">
        <v>36.14</v>
      </c>
      <c r="M59" s="2">
        <v>0.0001</v>
      </c>
    </row>
    <row r="60" spans="1:13" ht="12.75">
      <c r="A60" t="s">
        <v>1072</v>
      </c>
      <c r="C60">
        <v>7252026</v>
      </c>
      <c r="D60" t="s">
        <v>146</v>
      </c>
      <c r="E60" t="s">
        <v>119</v>
      </c>
      <c r="F60">
        <v>0.25</v>
      </c>
      <c r="G60" t="s">
        <v>17</v>
      </c>
      <c r="H60" t="s">
        <v>1073</v>
      </c>
      <c r="I60" s="2">
        <v>0.0109</v>
      </c>
      <c r="J60" s="3">
        <v>21472.67</v>
      </c>
      <c r="K60">
        <v>145.98</v>
      </c>
      <c r="L60">
        <v>31.35</v>
      </c>
      <c r="M60" s="2">
        <v>0.0001</v>
      </c>
    </row>
    <row r="61" spans="1:13" ht="12.75">
      <c r="A61" t="s">
        <v>1074</v>
      </c>
      <c r="C61">
        <v>7252455</v>
      </c>
      <c r="D61" t="s">
        <v>146</v>
      </c>
      <c r="E61" t="s">
        <v>119</v>
      </c>
      <c r="F61">
        <v>1.03</v>
      </c>
      <c r="G61" t="s">
        <v>17</v>
      </c>
      <c r="H61" t="s">
        <v>1075</v>
      </c>
      <c r="I61" s="2">
        <v>0.011</v>
      </c>
      <c r="J61" s="3">
        <v>99710.56</v>
      </c>
      <c r="K61">
        <v>140.59</v>
      </c>
      <c r="L61">
        <v>140.18</v>
      </c>
      <c r="M61" s="2">
        <v>0.0002</v>
      </c>
    </row>
    <row r="62" spans="1:13" ht="12.75">
      <c r="A62" t="s">
        <v>1076</v>
      </c>
      <c r="C62">
        <v>6681589</v>
      </c>
      <c r="D62" t="s">
        <v>146</v>
      </c>
      <c r="E62" t="s">
        <v>119</v>
      </c>
      <c r="F62">
        <v>0.2</v>
      </c>
      <c r="G62" t="s">
        <v>17</v>
      </c>
      <c r="H62" t="s">
        <v>1077</v>
      </c>
      <c r="I62" s="2">
        <v>0.011</v>
      </c>
      <c r="J62" s="3">
        <v>2140.69</v>
      </c>
      <c r="K62">
        <v>145.6</v>
      </c>
      <c r="L62">
        <v>3.12</v>
      </c>
      <c r="M62" s="2">
        <v>0</v>
      </c>
    </row>
    <row r="63" spans="1:13" ht="12.75">
      <c r="A63" t="s">
        <v>1078</v>
      </c>
      <c r="C63">
        <v>6681563</v>
      </c>
      <c r="D63" t="s">
        <v>146</v>
      </c>
      <c r="E63" t="s">
        <v>119</v>
      </c>
      <c r="F63">
        <v>0.1</v>
      </c>
      <c r="G63" t="s">
        <v>17</v>
      </c>
      <c r="H63" t="s">
        <v>1004</v>
      </c>
      <c r="I63" s="2">
        <v>0.0137</v>
      </c>
      <c r="J63" s="3">
        <v>13608.23</v>
      </c>
      <c r="K63">
        <v>147.2</v>
      </c>
      <c r="L63">
        <v>20.03</v>
      </c>
      <c r="M63" s="2">
        <v>0</v>
      </c>
    </row>
    <row r="64" spans="1:13" ht="12.75">
      <c r="A64" t="s">
        <v>1079</v>
      </c>
      <c r="C64">
        <v>6681613</v>
      </c>
      <c r="D64" t="s">
        <v>146</v>
      </c>
      <c r="E64" t="s">
        <v>119</v>
      </c>
      <c r="F64">
        <v>0.16</v>
      </c>
      <c r="G64" t="s">
        <v>17</v>
      </c>
      <c r="H64" t="s">
        <v>1010</v>
      </c>
      <c r="I64" s="2">
        <v>0.0095</v>
      </c>
      <c r="J64" s="3">
        <v>8598.37</v>
      </c>
      <c r="K64">
        <v>145.98</v>
      </c>
      <c r="L64">
        <v>12.55</v>
      </c>
      <c r="M64" s="2">
        <v>0</v>
      </c>
    </row>
    <row r="65" spans="1:13" ht="12.75">
      <c r="A65" t="s">
        <v>1080</v>
      </c>
      <c r="C65">
        <v>6681712</v>
      </c>
      <c r="D65" t="s">
        <v>146</v>
      </c>
      <c r="E65" t="s">
        <v>119</v>
      </c>
      <c r="F65">
        <v>0.26</v>
      </c>
      <c r="G65" t="s">
        <v>17</v>
      </c>
      <c r="H65" t="s">
        <v>1081</v>
      </c>
      <c r="I65" s="2">
        <v>0.0093</v>
      </c>
      <c r="J65" s="3">
        <v>14531.12</v>
      </c>
      <c r="K65">
        <v>145.72</v>
      </c>
      <c r="L65">
        <v>21.17</v>
      </c>
      <c r="M65" s="2">
        <v>0</v>
      </c>
    </row>
    <row r="66" spans="1:13" ht="12.75">
      <c r="A66" t="s">
        <v>1082</v>
      </c>
      <c r="C66">
        <v>6681647</v>
      </c>
      <c r="D66" t="s">
        <v>146</v>
      </c>
      <c r="E66" t="s">
        <v>119</v>
      </c>
      <c r="F66">
        <v>0.21</v>
      </c>
      <c r="G66" t="s">
        <v>17</v>
      </c>
      <c r="H66" t="s">
        <v>1071</v>
      </c>
      <c r="I66" s="2">
        <v>0.0088</v>
      </c>
      <c r="J66" s="3">
        <v>23153.16</v>
      </c>
      <c r="K66">
        <v>146.06</v>
      </c>
      <c r="L66">
        <v>33.82</v>
      </c>
      <c r="M66" s="2">
        <v>0.0001</v>
      </c>
    </row>
    <row r="67" spans="1:13" ht="12.75">
      <c r="A67" t="s">
        <v>1083</v>
      </c>
      <c r="C67">
        <v>6682496</v>
      </c>
      <c r="D67" t="s">
        <v>146</v>
      </c>
      <c r="E67" t="s">
        <v>119</v>
      </c>
      <c r="F67">
        <v>1.63</v>
      </c>
      <c r="G67" t="s">
        <v>17</v>
      </c>
      <c r="H67" t="s">
        <v>1019</v>
      </c>
      <c r="I67" s="2">
        <v>0.0116</v>
      </c>
      <c r="J67" s="3">
        <v>212108.72</v>
      </c>
      <c r="K67">
        <v>144.57</v>
      </c>
      <c r="L67">
        <v>306.65</v>
      </c>
      <c r="M67" s="2">
        <v>0.0005</v>
      </c>
    </row>
    <row r="68" spans="1:13" ht="12.75">
      <c r="A68" t="s">
        <v>1084</v>
      </c>
      <c r="C68">
        <v>6682710</v>
      </c>
      <c r="D68" t="s">
        <v>146</v>
      </c>
      <c r="E68" t="s">
        <v>119</v>
      </c>
      <c r="F68">
        <v>1.79</v>
      </c>
      <c r="G68" t="s">
        <v>17</v>
      </c>
      <c r="H68" t="s">
        <v>1085</v>
      </c>
      <c r="I68" s="2">
        <v>0.0119</v>
      </c>
      <c r="J68" s="3">
        <v>264461.6</v>
      </c>
      <c r="K68">
        <v>142.73</v>
      </c>
      <c r="L68">
        <v>377.47</v>
      </c>
      <c r="M68" s="2">
        <v>0.0006</v>
      </c>
    </row>
    <row r="69" spans="1:13" ht="12.75">
      <c r="A69" t="s">
        <v>1086</v>
      </c>
      <c r="C69">
        <v>6682421</v>
      </c>
      <c r="D69" t="s">
        <v>146</v>
      </c>
      <c r="E69" t="s">
        <v>119</v>
      </c>
      <c r="F69">
        <v>1.57</v>
      </c>
      <c r="G69" t="s">
        <v>17</v>
      </c>
      <c r="H69" t="s">
        <v>1087</v>
      </c>
      <c r="I69" s="2">
        <v>0.0103</v>
      </c>
      <c r="J69" s="3">
        <v>717594.03</v>
      </c>
      <c r="K69">
        <v>144.3</v>
      </c>
      <c r="L69" s="3">
        <v>1035.49</v>
      </c>
      <c r="M69" s="2">
        <v>0.0018</v>
      </c>
    </row>
    <row r="70" spans="1:13" ht="12.75">
      <c r="A70" t="s">
        <v>1088</v>
      </c>
      <c r="C70">
        <v>6682793</v>
      </c>
      <c r="D70" t="s">
        <v>146</v>
      </c>
      <c r="E70" t="s">
        <v>119</v>
      </c>
      <c r="F70">
        <v>2.1</v>
      </c>
      <c r="G70" t="s">
        <v>17</v>
      </c>
      <c r="H70" t="s">
        <v>1052</v>
      </c>
      <c r="I70" s="2">
        <v>0.0123</v>
      </c>
      <c r="J70" s="3">
        <v>396471.83</v>
      </c>
      <c r="K70">
        <v>140.22</v>
      </c>
      <c r="L70">
        <v>555.93</v>
      </c>
      <c r="M70" s="2">
        <v>0.0009</v>
      </c>
    </row>
    <row r="71" spans="1:13" ht="12.75">
      <c r="A71" t="s">
        <v>1089</v>
      </c>
      <c r="C71">
        <v>6682892</v>
      </c>
      <c r="D71" t="s">
        <v>146</v>
      </c>
      <c r="E71" t="s">
        <v>119</v>
      </c>
      <c r="F71">
        <v>2.43</v>
      </c>
      <c r="G71" t="s">
        <v>17</v>
      </c>
      <c r="H71" t="s">
        <v>1090</v>
      </c>
      <c r="I71" s="2">
        <v>0.014</v>
      </c>
      <c r="J71" s="3">
        <v>299537.45</v>
      </c>
      <c r="K71">
        <v>145.45</v>
      </c>
      <c r="L71">
        <v>435.68</v>
      </c>
      <c r="M71" s="2">
        <v>0.0007</v>
      </c>
    </row>
    <row r="72" spans="1:13" ht="12.75">
      <c r="A72" t="s">
        <v>1091</v>
      </c>
      <c r="C72">
        <v>6682967</v>
      </c>
      <c r="D72" t="s">
        <v>146</v>
      </c>
      <c r="E72" t="s">
        <v>119</v>
      </c>
      <c r="F72">
        <v>2.49</v>
      </c>
      <c r="G72" t="s">
        <v>17</v>
      </c>
      <c r="H72" t="s">
        <v>1092</v>
      </c>
      <c r="I72" s="2">
        <v>0.0138</v>
      </c>
      <c r="J72" s="3">
        <v>342718.74</v>
      </c>
      <c r="K72">
        <v>143.14</v>
      </c>
      <c r="L72">
        <v>490.57</v>
      </c>
      <c r="M72" s="2">
        <v>0.0008</v>
      </c>
    </row>
    <row r="73" spans="1:13" ht="12.75">
      <c r="A73" t="s">
        <v>1093</v>
      </c>
      <c r="C73">
        <v>6683205</v>
      </c>
      <c r="D73" t="s">
        <v>146</v>
      </c>
      <c r="E73" t="s">
        <v>119</v>
      </c>
      <c r="F73">
        <v>3.44</v>
      </c>
      <c r="G73" t="s">
        <v>17</v>
      </c>
      <c r="H73" t="s">
        <v>1023</v>
      </c>
      <c r="I73" s="2">
        <v>0.0178</v>
      </c>
      <c r="J73" s="3">
        <v>347166.11</v>
      </c>
      <c r="K73">
        <v>135.36</v>
      </c>
      <c r="L73">
        <v>469.92</v>
      </c>
      <c r="M73" s="2">
        <v>0.0008</v>
      </c>
    </row>
    <row r="74" spans="1:13" ht="12.75">
      <c r="A74" t="s">
        <v>1094</v>
      </c>
      <c r="C74">
        <v>6683197</v>
      </c>
      <c r="D74" t="s">
        <v>146</v>
      </c>
      <c r="E74" t="s">
        <v>119</v>
      </c>
      <c r="F74">
        <v>3.43</v>
      </c>
      <c r="G74" t="s">
        <v>17</v>
      </c>
      <c r="H74" t="s">
        <v>1013</v>
      </c>
      <c r="I74" s="2">
        <v>0.0178</v>
      </c>
      <c r="J74" s="3">
        <v>158263.1</v>
      </c>
      <c r="K74">
        <v>135.8</v>
      </c>
      <c r="L74">
        <v>214.92</v>
      </c>
      <c r="M74" s="2">
        <v>0.0004</v>
      </c>
    </row>
    <row r="75" spans="1:13" ht="12.75">
      <c r="A75" t="s">
        <v>1095</v>
      </c>
      <c r="C75">
        <v>6851083</v>
      </c>
      <c r="D75" t="s">
        <v>146</v>
      </c>
      <c r="E75" t="s">
        <v>119</v>
      </c>
      <c r="F75">
        <v>0.29</v>
      </c>
      <c r="G75" t="s">
        <v>17</v>
      </c>
      <c r="H75" t="s">
        <v>1010</v>
      </c>
      <c r="I75" s="2">
        <v>0.0103</v>
      </c>
      <c r="J75" s="3">
        <v>48422.42</v>
      </c>
      <c r="K75">
        <v>144.17</v>
      </c>
      <c r="L75">
        <v>69.81</v>
      </c>
      <c r="M75" s="2">
        <v>0.0001</v>
      </c>
    </row>
    <row r="76" spans="1:13" ht="12.75">
      <c r="A76" t="s">
        <v>1096</v>
      </c>
      <c r="C76">
        <v>6851109</v>
      </c>
      <c r="D76" t="s">
        <v>146</v>
      </c>
      <c r="E76" t="s">
        <v>119</v>
      </c>
      <c r="F76">
        <v>0.35</v>
      </c>
      <c r="G76" t="s">
        <v>17</v>
      </c>
      <c r="H76" t="s">
        <v>1097</v>
      </c>
      <c r="I76" s="2">
        <v>0.0107</v>
      </c>
      <c r="J76" s="3">
        <v>34917.77</v>
      </c>
      <c r="K76">
        <v>146.11</v>
      </c>
      <c r="L76">
        <v>51.02</v>
      </c>
      <c r="M76" s="2">
        <v>0.0001</v>
      </c>
    </row>
    <row r="77" spans="1:13" ht="12.75">
      <c r="A77" t="s">
        <v>1098</v>
      </c>
      <c r="C77">
        <v>6851158</v>
      </c>
      <c r="D77" t="s">
        <v>146</v>
      </c>
      <c r="E77" t="s">
        <v>119</v>
      </c>
      <c r="F77">
        <v>0.38</v>
      </c>
      <c r="G77" t="s">
        <v>17</v>
      </c>
      <c r="H77" t="s">
        <v>1015</v>
      </c>
      <c r="I77" s="2">
        <v>0.0096</v>
      </c>
      <c r="J77" s="3">
        <v>46711.48</v>
      </c>
      <c r="K77">
        <v>147.1</v>
      </c>
      <c r="L77">
        <v>68.71</v>
      </c>
      <c r="M77" s="2">
        <v>0.0001</v>
      </c>
    </row>
    <row r="78" spans="1:13" ht="12.75">
      <c r="A78" t="s">
        <v>1099</v>
      </c>
      <c r="C78">
        <v>6851505</v>
      </c>
      <c r="D78" t="s">
        <v>146</v>
      </c>
      <c r="E78" t="s">
        <v>119</v>
      </c>
      <c r="F78">
        <v>1.66</v>
      </c>
      <c r="G78" t="s">
        <v>17</v>
      </c>
      <c r="H78" t="s">
        <v>1064</v>
      </c>
      <c r="I78" s="2">
        <v>0.0117</v>
      </c>
      <c r="J78" s="3">
        <v>616104.22</v>
      </c>
      <c r="K78">
        <v>141.47</v>
      </c>
      <c r="L78">
        <v>871.6</v>
      </c>
      <c r="M78" s="2">
        <v>0.0015</v>
      </c>
    </row>
    <row r="79" spans="1:13" ht="12.75">
      <c r="A79" t="s">
        <v>1100</v>
      </c>
      <c r="C79">
        <v>6851653</v>
      </c>
      <c r="D79" t="s">
        <v>146</v>
      </c>
      <c r="E79" t="s">
        <v>119</v>
      </c>
      <c r="F79">
        <v>2.45</v>
      </c>
      <c r="G79" t="s">
        <v>17</v>
      </c>
      <c r="H79" t="s">
        <v>1101</v>
      </c>
      <c r="I79" s="2">
        <v>0.014</v>
      </c>
      <c r="J79" s="3">
        <v>636898.73</v>
      </c>
      <c r="K79">
        <v>144.63</v>
      </c>
      <c r="L79">
        <v>921.15</v>
      </c>
      <c r="M79" s="2">
        <v>0.0016</v>
      </c>
    </row>
    <row r="80" spans="1:13" ht="12.75">
      <c r="A80" s="1" t="s">
        <v>453</v>
      </c>
      <c r="F80" s="1">
        <v>2.03</v>
      </c>
      <c r="I80" s="5">
        <v>0.0128</v>
      </c>
      <c r="J80" s="4">
        <v>4330703.81</v>
      </c>
      <c r="L80" s="4">
        <v>6170.53</v>
      </c>
      <c r="M80" s="5">
        <v>0.0105</v>
      </c>
    </row>
    <row r="81" ht="12.75">
      <c r="A81" t="s">
        <v>510</v>
      </c>
    </row>
    <row r="82" spans="1:13" ht="12.75">
      <c r="A82" t="s">
        <v>1102</v>
      </c>
      <c r="C82">
        <v>6740229</v>
      </c>
      <c r="D82" t="s">
        <v>170</v>
      </c>
      <c r="E82" t="s">
        <v>119</v>
      </c>
      <c r="F82">
        <v>0.17</v>
      </c>
      <c r="G82" t="s">
        <v>17</v>
      </c>
      <c r="H82" t="s">
        <v>1004</v>
      </c>
      <c r="I82" s="2">
        <v>0.0095</v>
      </c>
      <c r="J82" s="3">
        <v>13533.34</v>
      </c>
      <c r="K82">
        <v>145.95</v>
      </c>
      <c r="L82">
        <v>19.75</v>
      </c>
      <c r="M82" s="2">
        <v>0</v>
      </c>
    </row>
    <row r="83" spans="1:13" ht="12.75">
      <c r="A83" t="s">
        <v>1103</v>
      </c>
      <c r="C83">
        <v>6740237</v>
      </c>
      <c r="D83" t="s">
        <v>170</v>
      </c>
      <c r="E83" t="s">
        <v>119</v>
      </c>
      <c r="F83">
        <v>0.25</v>
      </c>
      <c r="G83" t="s">
        <v>17</v>
      </c>
      <c r="H83" t="s">
        <v>1104</v>
      </c>
      <c r="I83" s="2">
        <v>0.0115</v>
      </c>
      <c r="J83" s="3">
        <v>21468.67</v>
      </c>
      <c r="K83">
        <v>145.88</v>
      </c>
      <c r="L83">
        <v>31.32</v>
      </c>
      <c r="M83" s="2">
        <v>0.0001</v>
      </c>
    </row>
    <row r="84" spans="1:13" ht="12.75">
      <c r="A84" t="s">
        <v>1105</v>
      </c>
      <c r="C84">
        <v>6740286</v>
      </c>
      <c r="D84" t="s">
        <v>170</v>
      </c>
      <c r="E84" t="s">
        <v>119</v>
      </c>
      <c r="F84">
        <v>3.06</v>
      </c>
      <c r="G84" t="s">
        <v>17</v>
      </c>
      <c r="H84" t="s">
        <v>1052</v>
      </c>
      <c r="I84" s="2">
        <v>0.0182</v>
      </c>
      <c r="J84" s="3">
        <v>259935.52</v>
      </c>
      <c r="K84">
        <v>133.46</v>
      </c>
      <c r="L84">
        <v>346.91</v>
      </c>
      <c r="M84" s="2">
        <v>0.0006</v>
      </c>
    </row>
    <row r="85" spans="1:13" ht="12.75">
      <c r="A85" t="s">
        <v>1106</v>
      </c>
      <c r="C85">
        <v>7341985</v>
      </c>
      <c r="D85" t="s">
        <v>170</v>
      </c>
      <c r="E85" t="s">
        <v>119</v>
      </c>
      <c r="F85">
        <v>1.72</v>
      </c>
      <c r="G85" t="s">
        <v>17</v>
      </c>
      <c r="H85" t="s">
        <v>1107</v>
      </c>
      <c r="I85" s="2">
        <v>0.012</v>
      </c>
      <c r="J85" s="3">
        <v>486865.33</v>
      </c>
      <c r="K85">
        <v>141.98</v>
      </c>
      <c r="L85">
        <v>691.25</v>
      </c>
      <c r="M85" s="2">
        <v>0.0012</v>
      </c>
    </row>
    <row r="86" spans="1:13" ht="12.75">
      <c r="A86" t="s">
        <v>1108</v>
      </c>
      <c r="C86">
        <v>7341357</v>
      </c>
      <c r="D86" t="s">
        <v>170</v>
      </c>
      <c r="E86" t="s">
        <v>119</v>
      </c>
      <c r="F86">
        <v>0.25</v>
      </c>
      <c r="G86" t="s">
        <v>17</v>
      </c>
      <c r="H86" t="s">
        <v>1109</v>
      </c>
      <c r="I86" s="2">
        <v>0.0115</v>
      </c>
      <c r="J86" s="3">
        <v>11038.18</v>
      </c>
      <c r="K86">
        <v>145.85</v>
      </c>
      <c r="L86">
        <v>16.1</v>
      </c>
      <c r="M86" s="2">
        <v>0</v>
      </c>
    </row>
    <row r="87" spans="1:13" ht="12.75">
      <c r="A87" t="s">
        <v>1110</v>
      </c>
      <c r="C87">
        <v>7341845</v>
      </c>
      <c r="D87" t="s">
        <v>170</v>
      </c>
      <c r="E87" t="s">
        <v>119</v>
      </c>
      <c r="F87">
        <v>1.4</v>
      </c>
      <c r="G87" t="s">
        <v>17</v>
      </c>
      <c r="H87" t="s">
        <v>1111</v>
      </c>
      <c r="I87" s="2">
        <v>0.0122</v>
      </c>
      <c r="J87" s="3">
        <v>108751.89</v>
      </c>
      <c r="K87">
        <v>140.67</v>
      </c>
      <c r="L87">
        <v>152.98</v>
      </c>
      <c r="M87" s="2">
        <v>0.0003</v>
      </c>
    </row>
    <row r="88" spans="1:13" ht="12.75">
      <c r="A88" t="s">
        <v>1112</v>
      </c>
      <c r="C88">
        <v>7341993</v>
      </c>
      <c r="D88" t="s">
        <v>170</v>
      </c>
      <c r="E88" t="s">
        <v>119</v>
      </c>
      <c r="F88">
        <v>1.63</v>
      </c>
      <c r="G88" t="s">
        <v>17</v>
      </c>
      <c r="H88" t="s">
        <v>1113</v>
      </c>
      <c r="I88" s="2">
        <v>0.0118</v>
      </c>
      <c r="J88" s="3">
        <v>129775.81</v>
      </c>
      <c r="K88">
        <v>143.14</v>
      </c>
      <c r="L88">
        <v>185.76</v>
      </c>
      <c r="M88" s="2">
        <v>0.0003</v>
      </c>
    </row>
    <row r="89" spans="1:13" ht="12.75">
      <c r="A89" t="s">
        <v>1114</v>
      </c>
      <c r="C89">
        <v>7342181</v>
      </c>
      <c r="D89" t="s">
        <v>170</v>
      </c>
      <c r="E89" t="s">
        <v>119</v>
      </c>
      <c r="F89">
        <v>2.53</v>
      </c>
      <c r="G89" t="s">
        <v>17</v>
      </c>
      <c r="H89" t="s">
        <v>1073</v>
      </c>
      <c r="I89" s="2">
        <v>0.0146</v>
      </c>
      <c r="J89" s="3">
        <v>316680.15</v>
      </c>
      <c r="K89">
        <v>141.25</v>
      </c>
      <c r="L89">
        <v>447.31</v>
      </c>
      <c r="M89" s="2">
        <v>0.0008</v>
      </c>
    </row>
    <row r="90" spans="1:13" ht="12.75">
      <c r="A90" t="s">
        <v>1115</v>
      </c>
      <c r="C90">
        <v>7342280</v>
      </c>
      <c r="D90" t="s">
        <v>170</v>
      </c>
      <c r="E90" t="s">
        <v>119</v>
      </c>
      <c r="F90">
        <v>3.01</v>
      </c>
      <c r="G90" t="s">
        <v>17</v>
      </c>
      <c r="H90" t="s">
        <v>1052</v>
      </c>
      <c r="I90" s="2">
        <v>0.0206</v>
      </c>
      <c r="J90" s="3">
        <v>497427.45</v>
      </c>
      <c r="K90">
        <v>138.94</v>
      </c>
      <c r="L90">
        <v>691.13</v>
      </c>
      <c r="M90" s="2">
        <v>0.0012</v>
      </c>
    </row>
    <row r="91" spans="1:13" ht="12.75">
      <c r="A91" s="1" t="s">
        <v>512</v>
      </c>
      <c r="F91" s="1">
        <v>2.32</v>
      </c>
      <c r="I91" s="5">
        <v>0.0156</v>
      </c>
      <c r="J91" s="4">
        <v>1845476.34</v>
      </c>
      <c r="L91" s="4">
        <v>2582.51</v>
      </c>
      <c r="M91" s="5">
        <v>0.0044</v>
      </c>
    </row>
    <row r="92" ht="12.75">
      <c r="A92" t="s">
        <v>988</v>
      </c>
    </row>
    <row r="93" spans="1:13" ht="12.75">
      <c r="A93" t="s">
        <v>1116</v>
      </c>
      <c r="C93">
        <v>7102445</v>
      </c>
      <c r="D93" t="s">
        <v>118</v>
      </c>
      <c r="E93" t="s">
        <v>119</v>
      </c>
      <c r="F93">
        <v>0.01</v>
      </c>
      <c r="G93" t="s">
        <v>17</v>
      </c>
      <c r="H93" t="s">
        <v>1117</v>
      </c>
      <c r="I93" s="2">
        <v>0.0141</v>
      </c>
      <c r="J93">
        <v>706.34</v>
      </c>
      <c r="K93">
        <v>247.36</v>
      </c>
      <c r="L93">
        <v>1.75</v>
      </c>
      <c r="M93" s="2">
        <v>0</v>
      </c>
    </row>
    <row r="94" spans="1:13" ht="12.75">
      <c r="A94" t="s">
        <v>1118</v>
      </c>
      <c r="C94">
        <v>7102437</v>
      </c>
      <c r="D94" t="s">
        <v>118</v>
      </c>
      <c r="E94" t="s">
        <v>119</v>
      </c>
      <c r="F94">
        <v>0.01</v>
      </c>
      <c r="G94" t="s">
        <v>17</v>
      </c>
      <c r="H94" t="s">
        <v>1119</v>
      </c>
      <c r="I94" s="2">
        <v>0.0147</v>
      </c>
      <c r="J94" s="3">
        <v>3561.97</v>
      </c>
      <c r="K94">
        <v>247.42</v>
      </c>
      <c r="L94">
        <v>8.81</v>
      </c>
      <c r="M94" s="2">
        <v>0</v>
      </c>
    </row>
    <row r="95" spans="1:13" ht="12.75">
      <c r="A95" s="1" t="s">
        <v>992</v>
      </c>
      <c r="F95" s="1">
        <v>0.01</v>
      </c>
      <c r="I95" s="5">
        <v>0.0146</v>
      </c>
      <c r="J95" s="4">
        <v>4268.31</v>
      </c>
      <c r="L95" s="1">
        <v>10.56</v>
      </c>
      <c r="M95" s="5">
        <v>0</v>
      </c>
    </row>
    <row r="96" ht="12.75">
      <c r="A96" t="s">
        <v>993</v>
      </c>
    </row>
    <row r="97" spans="1:13" ht="12.75">
      <c r="A97" t="s">
        <v>1120</v>
      </c>
      <c r="C97">
        <v>7264468</v>
      </c>
      <c r="D97" t="s">
        <v>179</v>
      </c>
      <c r="E97" t="s">
        <v>119</v>
      </c>
      <c r="F97">
        <v>0.42</v>
      </c>
      <c r="G97" t="s">
        <v>17</v>
      </c>
      <c r="H97" t="s">
        <v>1046</v>
      </c>
      <c r="I97" s="2">
        <v>0.016</v>
      </c>
      <c r="J97" s="3">
        <v>2843.59</v>
      </c>
      <c r="K97">
        <v>231.4</v>
      </c>
      <c r="L97">
        <v>6.58</v>
      </c>
      <c r="M97" s="2">
        <v>0</v>
      </c>
    </row>
    <row r="98" spans="1:13" ht="12.75">
      <c r="A98" t="s">
        <v>1121</v>
      </c>
      <c r="C98">
        <v>7265085</v>
      </c>
      <c r="D98" t="s">
        <v>179</v>
      </c>
      <c r="E98" t="s">
        <v>119</v>
      </c>
      <c r="F98">
        <v>0.35</v>
      </c>
      <c r="G98" t="s">
        <v>17</v>
      </c>
      <c r="H98" t="s">
        <v>1023</v>
      </c>
      <c r="I98" s="2">
        <v>0.019</v>
      </c>
      <c r="J98" s="3">
        <v>34242.53</v>
      </c>
      <c r="K98">
        <v>145.93</v>
      </c>
      <c r="L98">
        <v>49.97</v>
      </c>
      <c r="M98" s="2">
        <v>0.0001</v>
      </c>
    </row>
    <row r="99" spans="1:13" ht="12.75">
      <c r="A99" t="s">
        <v>1122</v>
      </c>
      <c r="C99">
        <v>7265119</v>
      </c>
      <c r="D99" t="s">
        <v>179</v>
      </c>
      <c r="E99" t="s">
        <v>119</v>
      </c>
      <c r="F99">
        <v>0.48</v>
      </c>
      <c r="G99" t="s">
        <v>17</v>
      </c>
      <c r="H99" t="s">
        <v>1017</v>
      </c>
      <c r="I99" s="2">
        <v>0.0188</v>
      </c>
      <c r="J99" s="3">
        <v>47805.49</v>
      </c>
      <c r="K99">
        <v>146.66</v>
      </c>
      <c r="L99">
        <v>70.11</v>
      </c>
      <c r="M99" s="2">
        <v>0.0001</v>
      </c>
    </row>
    <row r="100" spans="1:13" ht="12.75">
      <c r="A100" s="1" t="s">
        <v>994</v>
      </c>
      <c r="F100" s="1">
        <v>0.43</v>
      </c>
      <c r="I100" s="5">
        <v>0.0187</v>
      </c>
      <c r="J100" s="4">
        <v>84891.61</v>
      </c>
      <c r="L100" s="1">
        <v>126.66</v>
      </c>
      <c r="M100" s="5">
        <v>0.0002</v>
      </c>
    </row>
    <row r="101" spans="1:13" ht="12.75">
      <c r="A101" s="1" t="s">
        <v>29</v>
      </c>
      <c r="F101" s="1">
        <v>2.28</v>
      </c>
      <c r="I101" s="5">
        <v>0.015</v>
      </c>
      <c r="J101" s="4">
        <v>16022097.78</v>
      </c>
      <c r="L101" s="4">
        <v>22823.09</v>
      </c>
      <c r="M101" s="5">
        <v>0.0388</v>
      </c>
    </row>
    <row r="102" spans="1:13" ht="12.75">
      <c r="A102" s="1" t="s">
        <v>31</v>
      </c>
      <c r="F102" s="1">
        <v>0</v>
      </c>
      <c r="J102" s="1">
        <v>0</v>
      </c>
      <c r="L102" s="1">
        <v>0</v>
      </c>
      <c r="M102" s="5">
        <v>0</v>
      </c>
    </row>
    <row r="103" spans="1:13" ht="12.75">
      <c r="A103" s="1" t="s">
        <v>1123</v>
      </c>
      <c r="F103" s="1">
        <v>2.28</v>
      </c>
      <c r="I103" s="5">
        <v>0.015</v>
      </c>
      <c r="J103" s="4">
        <v>16022097.78</v>
      </c>
      <c r="L103" s="4">
        <v>22823.09</v>
      </c>
      <c r="M103" s="5">
        <v>0.0388</v>
      </c>
    </row>
  </sheetData>
  <sheetProtection password="C689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גיליון9"/>
  <dimension ref="A1:M24"/>
  <sheetViews>
    <sheetView rightToLeft="1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4" ht="12.75">
      <c r="B3" s="9" t="s">
        <v>1212</v>
      </c>
      <c r="C3" s="10"/>
      <c r="D3" s="10"/>
    </row>
    <row r="4" spans="2:3" ht="12.75">
      <c r="B4" s="9" t="s">
        <v>2</v>
      </c>
      <c r="C4" s="10"/>
    </row>
    <row r="5" spans="2:3" ht="12.75">
      <c r="B5" s="9" t="s">
        <v>985</v>
      </c>
      <c r="C5" s="10"/>
    </row>
    <row r="6" spans="2:3" ht="12.75">
      <c r="B6" s="9"/>
      <c r="C6" s="10"/>
    </row>
    <row r="8" spans="3:13" ht="12.75">
      <c r="C8" s="1" t="s">
        <v>4</v>
      </c>
      <c r="D8" s="1" t="s">
        <v>5</v>
      </c>
      <c r="E8" s="1" t="s">
        <v>6</v>
      </c>
      <c r="F8" s="1" t="s">
        <v>35</v>
      </c>
      <c r="G8" s="1" t="s">
        <v>7</v>
      </c>
      <c r="H8" s="1" t="s">
        <v>986</v>
      </c>
      <c r="I8" s="1" t="s">
        <v>9</v>
      </c>
      <c r="J8" s="1" t="s">
        <v>36</v>
      </c>
      <c r="K8" s="1" t="s">
        <v>37</v>
      </c>
      <c r="L8" s="1" t="s">
        <v>859</v>
      </c>
      <c r="M8" s="1" t="s">
        <v>11</v>
      </c>
    </row>
    <row r="9" spans="6:13" ht="12.75">
      <c r="F9" t="s">
        <v>40</v>
      </c>
      <c r="H9" t="s">
        <v>12</v>
      </c>
      <c r="I9" t="s">
        <v>12</v>
      </c>
      <c r="J9" t="s">
        <v>41</v>
      </c>
      <c r="K9" t="s">
        <v>42</v>
      </c>
      <c r="L9" t="s">
        <v>13</v>
      </c>
      <c r="M9" t="s">
        <v>12</v>
      </c>
    </row>
    <row r="10" ht="12.75">
      <c r="A10" t="s">
        <v>987</v>
      </c>
    </row>
    <row r="11" ht="12.75">
      <c r="A11" t="s">
        <v>14</v>
      </c>
    </row>
    <row r="12" ht="12.75">
      <c r="A12" t="s">
        <v>988</v>
      </c>
    </row>
    <row r="13" spans="1:13" ht="12.75">
      <c r="A13" t="s">
        <v>989</v>
      </c>
      <c r="C13">
        <v>7100019</v>
      </c>
      <c r="D13" t="s">
        <v>1218</v>
      </c>
      <c r="F13">
        <v>3.74</v>
      </c>
      <c r="G13" t="s">
        <v>17</v>
      </c>
      <c r="H13" s="2">
        <v>0.04</v>
      </c>
      <c r="I13" s="2">
        <v>0.0247</v>
      </c>
      <c r="J13">
        <v>50</v>
      </c>
      <c r="K13">
        <v>241.18</v>
      </c>
      <c r="L13">
        <v>0.12</v>
      </c>
      <c r="M13" s="2">
        <v>0</v>
      </c>
    </row>
    <row r="14" spans="1:13" ht="12.75">
      <c r="A14" t="s">
        <v>990</v>
      </c>
      <c r="C14">
        <v>7100027</v>
      </c>
      <c r="D14" t="s">
        <v>1218</v>
      </c>
      <c r="F14">
        <v>3.74</v>
      </c>
      <c r="G14" t="s">
        <v>17</v>
      </c>
      <c r="H14" s="2">
        <v>0.04</v>
      </c>
      <c r="I14" s="2">
        <v>0.0247</v>
      </c>
      <c r="J14">
        <v>11</v>
      </c>
      <c r="K14">
        <v>241.18</v>
      </c>
      <c r="L14">
        <v>0.03</v>
      </c>
      <c r="M14" s="2">
        <v>0</v>
      </c>
    </row>
    <row r="15" spans="1:13" ht="12.75">
      <c r="A15" t="s">
        <v>991</v>
      </c>
      <c r="C15">
        <v>7102510</v>
      </c>
      <c r="D15" t="s">
        <v>1218</v>
      </c>
      <c r="F15">
        <v>3.74</v>
      </c>
      <c r="G15" t="s">
        <v>17</v>
      </c>
      <c r="H15" s="2">
        <v>0.04</v>
      </c>
      <c r="I15" s="2">
        <v>0.0247</v>
      </c>
      <c r="J15" s="3">
        <v>1006</v>
      </c>
      <c r="K15">
        <v>244.11</v>
      </c>
      <c r="L15">
        <v>2.46</v>
      </c>
      <c r="M15" s="2">
        <v>0</v>
      </c>
    </row>
    <row r="16" spans="1:13" ht="12.75">
      <c r="A16" s="1" t="s">
        <v>992</v>
      </c>
      <c r="F16" s="1">
        <v>3.74</v>
      </c>
      <c r="I16" s="5">
        <v>0.0247</v>
      </c>
      <c r="J16" s="4">
        <v>1067</v>
      </c>
      <c r="L16" s="1">
        <v>2.6</v>
      </c>
      <c r="M16" s="5">
        <v>0</v>
      </c>
    </row>
    <row r="17" ht="12.75">
      <c r="A17" t="s">
        <v>993</v>
      </c>
    </row>
    <row r="18" spans="1:13" ht="12.75">
      <c r="A18" s="1" t="s">
        <v>994</v>
      </c>
      <c r="F18" s="1">
        <v>0</v>
      </c>
      <c r="J18" s="1">
        <v>0</v>
      </c>
      <c r="L18" s="1">
        <v>0</v>
      </c>
      <c r="M18" s="5">
        <v>0</v>
      </c>
    </row>
    <row r="19" ht="12.75">
      <c r="A19" t="s">
        <v>995</v>
      </c>
    </row>
    <row r="20" spans="1:13" ht="12.75">
      <c r="A20" s="1" t="s">
        <v>996</v>
      </c>
      <c r="F20" s="1">
        <v>0</v>
      </c>
      <c r="J20" s="1">
        <v>0</v>
      </c>
      <c r="L20" s="1">
        <v>0</v>
      </c>
      <c r="M20" s="5">
        <v>0</v>
      </c>
    </row>
    <row r="21" spans="1:13" ht="12.75">
      <c r="A21" s="1" t="s">
        <v>997</v>
      </c>
      <c r="F21" s="1">
        <v>3.74</v>
      </c>
      <c r="I21" s="5">
        <v>0.0247</v>
      </c>
      <c r="J21" s="4">
        <v>1067</v>
      </c>
      <c r="L21" s="1">
        <v>2.6</v>
      </c>
      <c r="M21" s="5">
        <v>0</v>
      </c>
    </row>
    <row r="22" ht="12.75">
      <c r="A22" t="s">
        <v>30</v>
      </c>
    </row>
    <row r="23" spans="1:13" ht="12.75">
      <c r="A23" s="1" t="s">
        <v>998</v>
      </c>
      <c r="F23" s="1">
        <v>0</v>
      </c>
      <c r="J23" s="1">
        <v>0</v>
      </c>
      <c r="L23" s="1">
        <v>0</v>
      </c>
      <c r="M23" s="5">
        <v>0</v>
      </c>
    </row>
    <row r="24" spans="1:13" ht="12.75">
      <c r="A24" s="1" t="s">
        <v>999</v>
      </c>
      <c r="F24" s="1">
        <v>3.74</v>
      </c>
      <c r="I24" s="5">
        <v>0.0247</v>
      </c>
      <c r="J24" s="4">
        <v>1067</v>
      </c>
      <c r="L24" s="1">
        <v>2.6</v>
      </c>
      <c r="M24" s="5">
        <v>0</v>
      </c>
    </row>
  </sheetData>
  <sheetProtection password="C689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dcterms:created xsi:type="dcterms:W3CDTF">2012-07-19T08:01:53Z</dcterms:created>
  <dcterms:modified xsi:type="dcterms:W3CDTF">2012-08-29T07:57:50Z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1686889713</vt:i4>
  </property>
  <property fmtid="{D5CDD505-2E9C-101B-9397-08002B2CF9AE}" pid="4" name="_NewReviewCyc">
    <vt:lpwstr/>
  </property>
  <property fmtid="{D5CDD505-2E9C-101B-9397-08002B2CF9AE}" pid="5" name="_EmailSubje">
    <vt:lpwstr>רשימות נכסים 06.12 - קל"ע/ שדות / שובל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